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7 近畿バドミントン審判部\2023年\"/>
    </mc:Choice>
  </mc:AlternateContent>
  <xr:revisionPtr revIDLastSave="0" documentId="13_ncr:1_{A7CADDB9-9B72-4DD5-979C-F6F286D7C7BC}" xr6:coauthVersionLast="36" xr6:coauthVersionMax="36" xr10:uidLastSave="{00000000-0000-0000-0000-000000000000}"/>
  <bookViews>
    <workbookView xWindow="0" yWindow="0" windowWidth="19200" windowHeight="7190" xr2:uid="{00000000-000D-0000-FFFF-FFFF00000000}"/>
  </bookViews>
  <sheets>
    <sheet name="派遣希望" sheetId="1" r:id="rId1"/>
    <sheet name="費用試算" sheetId="2" r:id="rId2"/>
  </sheets>
  <definedNames>
    <definedName name="_xlnm.Print_Area" localSheetId="1">費用試算!$A$1:$Q$42</definedName>
  </definedNames>
  <calcPr calcId="191029" concurrentCalc="0"/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1" i="1"/>
  <c r="Y50" i="1"/>
  <c r="Z50" i="1"/>
  <c r="AB50" i="1"/>
  <c r="AB52" i="1"/>
  <c r="AB53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1" i="1"/>
  <c r="U50" i="1"/>
  <c r="X50" i="1"/>
  <c r="X52" i="1"/>
  <c r="X53" i="1"/>
  <c r="V50" i="1"/>
  <c r="X9" i="1"/>
  <c r="AC50" i="1"/>
  <c r="AD50" i="1"/>
  <c r="AE50" i="1"/>
  <c r="AF50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1" i="1"/>
  <c r="AV50" i="1"/>
  <c r="AW50" i="1"/>
  <c r="AX50" i="1"/>
  <c r="AZ50" i="1"/>
  <c r="AZ52" i="1"/>
  <c r="AZ53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1" i="1"/>
  <c r="AJ50" i="1"/>
  <c r="AK50" i="1"/>
  <c r="AM50" i="1"/>
  <c r="AM52" i="1"/>
  <c r="AM53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1" i="1"/>
  <c r="AS50" i="1"/>
  <c r="AU50" i="1"/>
  <c r="AU52" i="1"/>
  <c r="AU53" i="1"/>
  <c r="AI10" i="1"/>
  <c r="AQ10" i="1"/>
  <c r="AI11" i="1"/>
  <c r="AQ11" i="1"/>
  <c r="AI12" i="1"/>
  <c r="AQ12" i="1"/>
  <c r="AI13" i="1"/>
  <c r="AQ13" i="1"/>
  <c r="AI17" i="1"/>
  <c r="AQ17" i="1"/>
  <c r="AI18" i="1"/>
  <c r="AQ18" i="1"/>
  <c r="AI19" i="1"/>
  <c r="AQ19" i="1"/>
  <c r="AI20" i="1"/>
  <c r="AQ20" i="1"/>
  <c r="AI21" i="1"/>
  <c r="AQ21" i="1"/>
  <c r="AI22" i="1"/>
  <c r="AQ22" i="1"/>
  <c r="AI23" i="1"/>
  <c r="AQ23" i="1"/>
  <c r="AI24" i="1"/>
  <c r="AQ24" i="1"/>
  <c r="AI25" i="1"/>
  <c r="AQ25" i="1"/>
  <c r="AI26" i="1"/>
  <c r="AQ26" i="1"/>
  <c r="AI27" i="1"/>
  <c r="AQ27" i="1"/>
  <c r="AI28" i="1"/>
  <c r="AQ28" i="1"/>
  <c r="AI29" i="1"/>
  <c r="AQ29" i="1"/>
  <c r="AI30" i="1"/>
  <c r="AQ30" i="1"/>
  <c r="AI31" i="1"/>
  <c r="AQ31" i="1"/>
  <c r="AI32" i="1"/>
  <c r="AQ32" i="1"/>
  <c r="AI33" i="1"/>
  <c r="AQ33" i="1"/>
  <c r="AI34" i="1"/>
  <c r="AQ34" i="1"/>
  <c r="AI35" i="1"/>
  <c r="AQ35" i="1"/>
  <c r="AI36" i="1"/>
  <c r="AQ36" i="1"/>
  <c r="AI37" i="1"/>
  <c r="AQ37" i="1"/>
  <c r="AI38" i="1"/>
  <c r="AQ38" i="1"/>
  <c r="AI39" i="1"/>
  <c r="AQ39" i="1"/>
  <c r="AI40" i="1"/>
  <c r="AQ40" i="1"/>
  <c r="AI41" i="1"/>
  <c r="AQ41" i="1"/>
  <c r="AI42" i="1"/>
  <c r="AQ42" i="1"/>
  <c r="AI43" i="1"/>
  <c r="AQ43" i="1"/>
  <c r="AI44" i="1"/>
  <c r="AQ44" i="1"/>
  <c r="AI45" i="1"/>
  <c r="AQ45" i="1"/>
  <c r="AI46" i="1"/>
  <c r="AQ46" i="1"/>
  <c r="AI47" i="1"/>
  <c r="AQ47" i="1"/>
  <c r="AI48" i="1"/>
  <c r="AQ48" i="1"/>
  <c r="AI49" i="1"/>
  <c r="AQ49" i="1"/>
  <c r="AQ51" i="1"/>
  <c r="AI50" i="1"/>
  <c r="AN50" i="1"/>
  <c r="AQ50" i="1"/>
  <c r="AQ52" i="1"/>
  <c r="AQ53" i="1"/>
  <c r="AP50" i="1"/>
  <c r="AO50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1" i="1"/>
  <c r="BA50" i="1"/>
  <c r="BC50" i="1"/>
  <c r="BC52" i="1"/>
  <c r="BC53" i="1"/>
  <c r="AI14" i="1"/>
  <c r="AI15" i="1"/>
  <c r="AI16" i="1"/>
  <c r="AI51" i="1"/>
  <c r="AI52" i="1"/>
  <c r="AI53" i="1"/>
  <c r="AG50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1" i="1"/>
  <c r="BD50" i="1"/>
  <c r="BG50" i="1"/>
  <c r="BG52" i="1"/>
  <c r="BG53" i="1"/>
  <c r="BE50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1" i="1"/>
  <c r="BH50" i="1"/>
  <c r="BK50" i="1"/>
  <c r="BK52" i="1"/>
  <c r="BK53" i="1"/>
  <c r="BI50" i="1"/>
  <c r="BO50" i="1"/>
  <c r="BN5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1" i="1"/>
  <c r="Q50" i="1"/>
  <c r="T50" i="1"/>
  <c r="T52" i="1"/>
  <c r="T53" i="1"/>
  <c r="R50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L50" i="1"/>
  <c r="BM50" i="1"/>
  <c r="BQ50" i="1"/>
  <c r="BQ51" i="1"/>
  <c r="BQ52" i="1"/>
  <c r="BQ53" i="1"/>
  <c r="N50" i="1"/>
  <c r="M50" i="1"/>
  <c r="L50" i="1"/>
  <c r="P50" i="1"/>
  <c r="P52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1" i="1"/>
  <c r="P53" i="1"/>
  <c r="P9" i="1"/>
  <c r="BR50" i="1"/>
  <c r="BR52" i="1"/>
  <c r="BR51" i="1"/>
  <c r="BR53" i="1"/>
</calcChain>
</file>

<file path=xl/sharedStrings.xml><?xml version="1.0" encoding="utf-8"?>
<sst xmlns="http://schemas.openxmlformats.org/spreadsheetml/2006/main" count="394" uniqueCount="248">
  <si>
    <t>府県名</t>
  </si>
  <si>
    <t>名　前</t>
  </si>
  <si>
    <t>ふりがな</t>
  </si>
  <si>
    <t>最寄り駅</t>
  </si>
  <si>
    <t>〒</t>
  </si>
  <si>
    <t>住所</t>
  </si>
  <si>
    <t>電話番号</t>
  </si>
  <si>
    <t>Eメール</t>
  </si>
  <si>
    <t>級</t>
  </si>
  <si>
    <t>上衣サイズ（男女共用サイズで）</t>
  </si>
  <si>
    <t>全日本レディース</t>
  </si>
  <si>
    <t>若葉カップ</t>
  </si>
  <si>
    <t>国体近畿ブロック予選</t>
  </si>
  <si>
    <t>近畿総合（一般）</t>
  </si>
  <si>
    <t>インカレ</t>
  </si>
  <si>
    <t>Yonex杯国際親善レディース</t>
  </si>
  <si>
    <t>日韓高校生</t>
  </si>
  <si>
    <t>高校選抜近畿予選</t>
  </si>
  <si>
    <t>近畿総合（シニア）</t>
  </si>
  <si>
    <t>守口市・守口市民体育館</t>
  </si>
  <si>
    <t>ハンナリーズアリーナ</t>
  </si>
  <si>
    <t>長岡京市・西山公園体育館</t>
  </si>
  <si>
    <t>岩出市・岩出市民岩出総合体育館</t>
  </si>
  <si>
    <t>大津市・ウカルちゃんアリーナ</t>
  </si>
  <si>
    <t>大阪市・エディオンアリーナ大阪</t>
  </si>
  <si>
    <t>ウカルちゃんアリーナ</t>
  </si>
  <si>
    <t>神戸市・グリーンアリーナ</t>
  </si>
  <si>
    <t>京阪守口市駅</t>
  </si>
  <si>
    <t>阪急西京極駅</t>
  </si>
  <si>
    <t>ＪＲ長岡京駅・阪急長岡天神駅</t>
  </si>
  <si>
    <t>ＪＲ岩出駅</t>
  </si>
  <si>
    <t>JR膳所駅</t>
  </si>
  <si>
    <t>大阪市営地下鉄なんば駅</t>
  </si>
  <si>
    <t>ＪＲ膳所駅</t>
  </si>
  <si>
    <t>地下鉄西神山手線総合運動公園駅</t>
  </si>
  <si>
    <r>
      <rPr>
        <sz val="10"/>
        <rFont val="MS UI Gothic"/>
        <family val="3"/>
        <charset val="128"/>
      </rPr>
      <t>4/</t>
    </r>
    <r>
      <rPr>
        <sz val="10"/>
        <rFont val="MS UI Gothic"/>
        <family val="3"/>
        <charset val="128"/>
      </rPr>
      <t>4</t>
    </r>
    <r>
      <rPr>
        <sz val="10"/>
        <rFont val="MS UI Gothic"/>
        <family val="3"/>
        <charset val="128"/>
      </rPr>
      <t>(水)</t>
    </r>
  </si>
  <si>
    <r>
      <rPr>
        <sz val="10"/>
        <rFont val="MS UI Gothic"/>
        <family val="3"/>
        <charset val="128"/>
      </rPr>
      <t>4/</t>
    </r>
    <r>
      <rPr>
        <sz val="10"/>
        <rFont val="MS UI Gothic"/>
        <family val="3"/>
        <charset val="128"/>
      </rPr>
      <t>5</t>
    </r>
    <r>
      <rPr>
        <sz val="10"/>
        <rFont val="MS UI Gothic"/>
        <family val="3"/>
        <charset val="128"/>
      </rPr>
      <t>(木)</t>
    </r>
  </si>
  <si>
    <r>
      <rPr>
        <sz val="10"/>
        <rFont val="MS UI Gothic"/>
        <family val="3"/>
        <charset val="128"/>
      </rPr>
      <t>4/</t>
    </r>
    <r>
      <rPr>
        <sz val="10"/>
        <rFont val="MS UI Gothic"/>
        <family val="3"/>
        <charset val="128"/>
      </rPr>
      <t>6</t>
    </r>
    <r>
      <rPr>
        <sz val="10"/>
        <rFont val="MS UI Gothic"/>
        <family val="3"/>
        <charset val="128"/>
      </rPr>
      <t>(金)</t>
    </r>
  </si>
  <si>
    <t>１日の往復交通費500円単位</t>
  </si>
  <si>
    <t>交通費総額</t>
  </si>
  <si>
    <t>５名</t>
  </si>
  <si>
    <t>3名</t>
  </si>
  <si>
    <t>5名</t>
  </si>
  <si>
    <t>６名</t>
  </si>
  <si>
    <t>10名</t>
  </si>
  <si>
    <t>4名</t>
  </si>
  <si>
    <t>１０名</t>
  </si>
  <si>
    <t>XO</t>
  </si>
  <si>
    <t>総計</t>
  </si>
  <si>
    <t>↓</t>
  </si>
  <si>
    <t>希望人数</t>
  </si>
  <si>
    <t>人</t>
  </si>
  <si>
    <t>交通費</t>
  </si>
  <si>
    <t>円</t>
  </si>
  <si>
    <t>手当</t>
  </si>
  <si>
    <t>交通費＋手当</t>
  </si>
  <si>
    <t>2018年度 近畿審判委員会派遣審判員希望大会一覧</t>
  </si>
  <si>
    <t>近畿審判委員会事務局</t>
  </si>
  <si>
    <t>　各府県から出された希望を集約しました。</t>
  </si>
  <si>
    <t>　各大会の右下に挙げた金額は、今年度までの実績にもとづいて試算した派遣に必要な費用です。</t>
  </si>
  <si>
    <t>　実際には、応募者の数・居住地により増減します。</t>
  </si>
  <si>
    <t>　最下段の太文字は、委員長削減案とその予定費用です。</t>
  </si>
  <si>
    <t>西川案</t>
  </si>
  <si>
    <t>大会名</t>
  </si>
  <si>
    <t>大阪ＩＣ2017</t>
  </si>
  <si>
    <t>会場</t>
  </si>
  <si>
    <t>最寄駅</t>
  </si>
  <si>
    <t>日付</t>
  </si>
  <si>
    <r>
      <rPr>
        <sz val="10"/>
        <rFont val="MS UI Gothic"/>
        <family val="3"/>
        <charset val="128"/>
      </rPr>
      <t>7/</t>
    </r>
    <r>
      <rPr>
        <sz val="10"/>
        <rFont val="MS UI Gothic"/>
        <family val="3"/>
        <charset val="128"/>
      </rPr>
      <t>20</t>
    </r>
    <r>
      <rPr>
        <sz val="10"/>
        <rFont val="MS UI Gothic"/>
        <family val="3"/>
        <charset val="128"/>
      </rPr>
      <t>(金)</t>
    </r>
  </si>
  <si>
    <r>
      <rPr>
        <sz val="10"/>
        <rFont val="MS UI Gothic"/>
        <family val="3"/>
        <charset val="128"/>
      </rPr>
      <t>7/</t>
    </r>
    <r>
      <rPr>
        <sz val="10"/>
        <rFont val="MS UI Gothic"/>
        <family val="3"/>
        <charset val="128"/>
      </rPr>
      <t>21</t>
    </r>
    <r>
      <rPr>
        <sz val="10"/>
        <rFont val="MS UI Gothic"/>
        <family val="3"/>
        <charset val="128"/>
      </rPr>
      <t>(土)</t>
    </r>
  </si>
  <si>
    <r>
      <rPr>
        <sz val="10"/>
        <rFont val="MS UI Gothic"/>
        <family val="3"/>
        <charset val="128"/>
      </rPr>
      <t>7/</t>
    </r>
    <r>
      <rPr>
        <sz val="10"/>
        <rFont val="MS UI Gothic"/>
        <family val="3"/>
        <charset val="128"/>
      </rPr>
      <t>22</t>
    </r>
    <r>
      <rPr>
        <sz val="10"/>
        <rFont val="MS UI Gothic"/>
        <family val="3"/>
        <charset val="128"/>
      </rPr>
      <t>(日)</t>
    </r>
  </si>
  <si>
    <r>
      <rPr>
        <sz val="10"/>
        <rFont val="MS UI Gothic"/>
        <family val="3"/>
        <charset val="128"/>
      </rPr>
      <t>7/2</t>
    </r>
    <r>
      <rPr>
        <sz val="10"/>
        <rFont val="MS UI Gothic"/>
        <family val="3"/>
        <charset val="128"/>
      </rPr>
      <t>8</t>
    </r>
    <r>
      <rPr>
        <sz val="10"/>
        <rFont val="MS UI Gothic"/>
        <family val="3"/>
        <charset val="128"/>
      </rPr>
      <t>(土)</t>
    </r>
  </si>
  <si>
    <r>
      <rPr>
        <sz val="10"/>
        <rFont val="MS UI Gothic"/>
        <family val="3"/>
        <charset val="128"/>
      </rPr>
      <t>7/</t>
    </r>
    <r>
      <rPr>
        <sz val="10"/>
        <rFont val="MS UI Gothic"/>
        <family val="3"/>
        <charset val="128"/>
      </rPr>
      <t>29</t>
    </r>
    <r>
      <rPr>
        <sz val="10"/>
        <rFont val="MS UI Gothic"/>
        <family val="3"/>
        <charset val="128"/>
      </rPr>
      <t>(日)</t>
    </r>
  </si>
  <si>
    <r>
      <rPr>
        <sz val="10"/>
        <rFont val="MS UI Gothic"/>
        <family val="3"/>
        <charset val="128"/>
      </rPr>
      <t>7/3</t>
    </r>
    <r>
      <rPr>
        <sz val="10"/>
        <rFont val="MS UI Gothic"/>
        <family val="3"/>
        <charset val="128"/>
      </rPr>
      <t>0</t>
    </r>
    <r>
      <rPr>
        <sz val="10"/>
        <rFont val="MS UI Gothic"/>
        <family val="3"/>
        <charset val="128"/>
      </rPr>
      <t>(月)</t>
    </r>
  </si>
  <si>
    <t>４．５万円</t>
  </si>
  <si>
    <t>６．５万円</t>
  </si>
  <si>
    <t>７．５万円</t>
  </si>
  <si>
    <t>派遣希望人数</t>
  </si>
  <si>
    <t>委員長削減案</t>
  </si>
  <si>
    <r>
      <rPr>
        <sz val="10"/>
        <rFont val="MS UI Gothic"/>
        <family val="3"/>
        <charset val="128"/>
      </rPr>
      <t>8/1</t>
    </r>
    <r>
      <rPr>
        <sz val="10"/>
        <rFont val="MS UI Gothic"/>
        <family val="3"/>
        <charset val="128"/>
      </rPr>
      <t>8</t>
    </r>
    <r>
      <rPr>
        <sz val="10"/>
        <rFont val="MS UI Gothic"/>
        <family val="3"/>
        <charset val="128"/>
      </rPr>
      <t>(土)</t>
    </r>
  </si>
  <si>
    <r>
      <rPr>
        <sz val="10"/>
        <rFont val="MS UI Gothic"/>
        <family val="3"/>
        <charset val="128"/>
      </rPr>
      <t>8/1</t>
    </r>
    <r>
      <rPr>
        <sz val="10"/>
        <rFont val="MS UI Gothic"/>
        <family val="3"/>
        <charset val="128"/>
      </rPr>
      <t>9</t>
    </r>
    <r>
      <rPr>
        <sz val="10"/>
        <rFont val="MS UI Gothic"/>
        <family val="3"/>
        <charset val="128"/>
      </rPr>
      <t>(日)</t>
    </r>
  </si>
  <si>
    <r>
      <rPr>
        <sz val="10"/>
        <rFont val="MS UI Gothic"/>
        <family val="3"/>
        <charset val="128"/>
      </rPr>
      <t>9/2</t>
    </r>
    <r>
      <rPr>
        <sz val="10"/>
        <rFont val="MS UI Gothic"/>
        <family val="3"/>
        <charset val="128"/>
      </rPr>
      <t>2</t>
    </r>
    <r>
      <rPr>
        <sz val="10"/>
        <rFont val="MS UI Gothic"/>
        <family val="3"/>
        <charset val="128"/>
      </rPr>
      <t>(土)</t>
    </r>
  </si>
  <si>
    <r>
      <rPr>
        <sz val="10"/>
        <rFont val="MS UI Gothic"/>
        <family val="3"/>
        <charset val="128"/>
      </rPr>
      <t>9/2</t>
    </r>
    <r>
      <rPr>
        <sz val="10"/>
        <rFont val="MS UI Gothic"/>
        <family val="3"/>
        <charset val="128"/>
      </rPr>
      <t>3</t>
    </r>
    <r>
      <rPr>
        <sz val="10"/>
        <rFont val="MS UI Gothic"/>
        <family val="3"/>
        <charset val="128"/>
      </rPr>
      <t>(日)</t>
    </r>
  </si>
  <si>
    <r>
      <rPr>
        <sz val="10"/>
        <rFont val="MS UI Gothic"/>
        <family val="3"/>
        <charset val="128"/>
      </rPr>
      <t>10/</t>
    </r>
    <r>
      <rPr>
        <sz val="10"/>
        <rFont val="MS UI Gothic"/>
        <family val="3"/>
        <charset val="128"/>
      </rPr>
      <t>14</t>
    </r>
    <r>
      <rPr>
        <sz val="10"/>
        <rFont val="MS UI Gothic"/>
        <family val="3"/>
        <charset val="128"/>
      </rPr>
      <t>(日)</t>
    </r>
  </si>
  <si>
    <r>
      <rPr>
        <sz val="10"/>
        <rFont val="MS UI Gothic"/>
        <family val="3"/>
        <charset val="128"/>
      </rPr>
      <t>10/1</t>
    </r>
    <r>
      <rPr>
        <sz val="10"/>
        <rFont val="MS UI Gothic"/>
        <family val="3"/>
        <charset val="128"/>
      </rPr>
      <t>8</t>
    </r>
    <r>
      <rPr>
        <sz val="10"/>
        <rFont val="MS UI Gothic"/>
        <family val="3"/>
        <charset val="128"/>
      </rPr>
      <t>(木)</t>
    </r>
  </si>
  <si>
    <r>
      <rPr>
        <sz val="10"/>
        <rFont val="MS UI Gothic"/>
        <family val="3"/>
        <charset val="128"/>
      </rPr>
      <t>10/2</t>
    </r>
    <r>
      <rPr>
        <sz val="10"/>
        <rFont val="MS UI Gothic"/>
        <family val="3"/>
        <charset val="128"/>
      </rPr>
      <t>6</t>
    </r>
    <r>
      <rPr>
        <sz val="10"/>
        <rFont val="MS UI Gothic"/>
        <family val="3"/>
        <charset val="128"/>
      </rPr>
      <t>(金)</t>
    </r>
  </si>
  <si>
    <r>
      <rPr>
        <sz val="10"/>
        <rFont val="MS UI Gothic"/>
        <family val="3"/>
        <charset val="128"/>
      </rPr>
      <t>10/2</t>
    </r>
    <r>
      <rPr>
        <sz val="10"/>
        <rFont val="MS UI Gothic"/>
        <family val="3"/>
        <charset val="128"/>
      </rPr>
      <t>7</t>
    </r>
    <r>
      <rPr>
        <sz val="10"/>
        <rFont val="MS UI Gothic"/>
        <family val="3"/>
        <charset val="128"/>
      </rPr>
      <t>(土)</t>
    </r>
  </si>
  <si>
    <t>９．６万円</t>
  </si>
  <si>
    <t>１２万円</t>
  </si>
  <si>
    <t>３万円</t>
  </si>
  <si>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/2</t>
    </r>
    <r>
      <rPr>
        <sz val="10"/>
        <rFont val="MS UI Gothic"/>
        <family val="3"/>
        <charset val="128"/>
      </rPr>
      <t>0</t>
    </r>
    <r>
      <rPr>
        <sz val="10"/>
        <rFont val="MS UI Gothic"/>
        <family val="3"/>
        <charset val="128"/>
      </rPr>
      <t>(火)</t>
    </r>
  </si>
  <si>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/2</t>
    </r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(水)</t>
    </r>
  </si>
  <si>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1</t>
    </r>
    <r>
      <rPr>
        <sz val="10"/>
        <rFont val="MS UI Gothic"/>
        <family val="3"/>
        <charset val="128"/>
      </rPr>
      <t>/2</t>
    </r>
    <r>
      <rPr>
        <sz val="10"/>
        <rFont val="MS UI Gothic"/>
        <family val="3"/>
        <charset val="128"/>
      </rPr>
      <t>2</t>
    </r>
    <r>
      <rPr>
        <sz val="10"/>
        <rFont val="MS UI Gothic"/>
        <family val="3"/>
        <charset val="128"/>
      </rPr>
      <t>(木)</t>
    </r>
  </si>
  <si>
    <t>12/25(火)</t>
  </si>
  <si>
    <t>12/26(水)</t>
  </si>
  <si>
    <t>12/27(木)</t>
  </si>
  <si>
    <r>
      <rPr>
        <sz val="10"/>
        <rFont val="MS UI Gothic"/>
        <family val="3"/>
        <charset val="128"/>
      </rPr>
      <t>2/16</t>
    </r>
    <r>
      <rPr>
        <sz val="10"/>
        <rFont val="MS UI Gothic"/>
        <family val="3"/>
        <charset val="128"/>
      </rPr>
      <t>(土)</t>
    </r>
  </si>
  <si>
    <r>
      <rPr>
        <sz val="10"/>
        <rFont val="MS UI Gothic"/>
        <family val="3"/>
        <charset val="128"/>
      </rPr>
      <t>2/17</t>
    </r>
    <r>
      <rPr>
        <sz val="10"/>
        <rFont val="MS UI Gothic"/>
        <family val="3"/>
        <charset val="128"/>
      </rPr>
      <t>(日)</t>
    </r>
  </si>
  <si>
    <t>８．４万円</t>
  </si>
  <si>
    <t>１４万円</t>
  </si>
  <si>
    <t>希望通りの派遣を行った場合の予想費用合計</t>
  </si>
  <si>
    <t>７３万円</t>
  </si>
  <si>
    <t>大阪ＩＣ2022</t>
    <phoneticPr fontId="37"/>
  </si>
  <si>
    <t>堺市・大浜体育館</t>
    <rPh sb="0" eb="1">
      <t>サカイ</t>
    </rPh>
    <rPh sb="1" eb="2">
      <t>シ</t>
    </rPh>
    <rPh sb="3" eb="5">
      <t>オオハマ</t>
    </rPh>
    <phoneticPr fontId="37"/>
  </si>
  <si>
    <t>4/6(水)</t>
    <phoneticPr fontId="37"/>
  </si>
  <si>
    <t>3名</t>
    <phoneticPr fontId="37"/>
  </si>
  <si>
    <t>4/7(木)</t>
    <phoneticPr fontId="37"/>
  </si>
  <si>
    <t>3名</t>
    <phoneticPr fontId="37"/>
  </si>
  <si>
    <t>4/8(金)</t>
    <phoneticPr fontId="37"/>
  </si>
  <si>
    <t>6/18(土)</t>
    <rPh sb="5" eb="6">
      <t>ド</t>
    </rPh>
    <phoneticPr fontId="37"/>
  </si>
  <si>
    <t>7/30(土)</t>
    <phoneticPr fontId="37"/>
  </si>
  <si>
    <t>7/31(日)</t>
    <phoneticPr fontId="37"/>
  </si>
  <si>
    <t>8/1(月)</t>
    <phoneticPr fontId="37"/>
  </si>
  <si>
    <t>長岡京市・西山公園体育館</t>
    <phoneticPr fontId="37"/>
  </si>
  <si>
    <t>8/20(土)</t>
    <phoneticPr fontId="37"/>
  </si>
  <si>
    <t>4名</t>
    <phoneticPr fontId="37"/>
  </si>
  <si>
    <t>8/21(日)</t>
    <phoneticPr fontId="37"/>
  </si>
  <si>
    <t>ダイハツヨネックスジャパンオープン2022</t>
    <phoneticPr fontId="37"/>
  </si>
  <si>
    <t>8/30(火)</t>
    <phoneticPr fontId="37"/>
  </si>
  <si>
    <t>5名</t>
    <phoneticPr fontId="37"/>
  </si>
  <si>
    <t>8/31(水)</t>
    <phoneticPr fontId="37"/>
  </si>
  <si>
    <t>9/1(木)</t>
    <phoneticPr fontId="37"/>
  </si>
  <si>
    <t>9/23(金・祝)</t>
    <rPh sb="5" eb="6">
      <t>キン</t>
    </rPh>
    <rPh sb="7" eb="8">
      <t>シュク</t>
    </rPh>
    <phoneticPr fontId="37"/>
  </si>
  <si>
    <t>9/25(日)</t>
    <phoneticPr fontId="37"/>
  </si>
  <si>
    <t>全小近畿予選</t>
    <rPh sb="0" eb="2">
      <t>ゼンショウ</t>
    </rPh>
    <rPh sb="2" eb="4">
      <t>キンキ</t>
    </rPh>
    <rPh sb="4" eb="6">
      <t>ヨセン</t>
    </rPh>
    <phoneticPr fontId="37"/>
  </si>
  <si>
    <t>9/3(土)</t>
    <rPh sb="4" eb="5">
      <t>ド</t>
    </rPh>
    <phoneticPr fontId="37"/>
  </si>
  <si>
    <t>9/4(日)</t>
    <rPh sb="4" eb="5">
      <t>ニチ</t>
    </rPh>
    <phoneticPr fontId="37"/>
  </si>
  <si>
    <t>10/30(土)</t>
    <rPh sb="6" eb="7">
      <t>ド</t>
    </rPh>
    <phoneticPr fontId="37"/>
  </si>
  <si>
    <t>10/31(日)</t>
    <rPh sb="6" eb="7">
      <t>ニチ</t>
    </rPh>
    <phoneticPr fontId="37"/>
  </si>
  <si>
    <t>2/19(日)</t>
    <rPh sb="5" eb="6">
      <t>ニチ</t>
    </rPh>
    <phoneticPr fontId="37"/>
  </si>
  <si>
    <t>南海堺駅</t>
    <rPh sb="0" eb="2">
      <t>ナンカイ</t>
    </rPh>
    <rPh sb="2" eb="3">
      <t>サカイ</t>
    </rPh>
    <rPh sb="3" eb="4">
      <t>エキ</t>
    </rPh>
    <phoneticPr fontId="37"/>
  </si>
  <si>
    <t>大阪市・丸善インテックアリーナ大阪</t>
    <phoneticPr fontId="37"/>
  </si>
  <si>
    <t>大阪メトロ朝潮橋駅</t>
    <phoneticPr fontId="37"/>
  </si>
  <si>
    <t>6名</t>
    <phoneticPr fontId="37"/>
  </si>
  <si>
    <t>全日本実業団</t>
    <rPh sb="0" eb="6">
      <t>ゼンニホンジツギョウダン</t>
    </rPh>
    <phoneticPr fontId="37"/>
  </si>
  <si>
    <t>4.5万円</t>
    <rPh sb="3" eb="5">
      <t>マンエン</t>
    </rPh>
    <phoneticPr fontId="37"/>
  </si>
  <si>
    <t>0.6万円</t>
    <rPh sb="3" eb="5">
      <t>マンエン</t>
    </rPh>
    <phoneticPr fontId="37"/>
  </si>
  <si>
    <t>ＪＲ長岡京駅・阪急長岡天神駅</t>
    <phoneticPr fontId="37"/>
  </si>
  <si>
    <t>5名</t>
    <phoneticPr fontId="37"/>
  </si>
  <si>
    <t>5万</t>
    <rPh sb="1" eb="2">
      <t>マン</t>
    </rPh>
    <phoneticPr fontId="37"/>
  </si>
  <si>
    <t>4.0万円</t>
    <rPh sb="3" eb="5">
      <t>マンエン</t>
    </rPh>
    <phoneticPr fontId="37"/>
  </si>
  <si>
    <t>JR桜井駅</t>
    <phoneticPr fontId="37"/>
  </si>
  <si>
    <t>桜井市・桜井市芝公園体育館</t>
    <phoneticPr fontId="37"/>
  </si>
  <si>
    <t>7.0万円</t>
    <rPh sb="3" eb="5">
      <t>マンエン</t>
    </rPh>
    <phoneticPr fontId="37"/>
  </si>
  <si>
    <t>10名</t>
    <phoneticPr fontId="37"/>
  </si>
  <si>
    <t>3.0万円</t>
    <rPh sb="3" eb="5">
      <t>マンエン</t>
    </rPh>
    <phoneticPr fontId="37"/>
  </si>
  <si>
    <t>宇陀市・宇陀市総合体育館</t>
    <phoneticPr fontId="37"/>
  </si>
  <si>
    <t>近鉄榛原駅</t>
    <phoneticPr fontId="37"/>
  </si>
  <si>
    <t>4.2万円</t>
    <rPh sb="3" eb="5">
      <t>マンエン</t>
    </rPh>
    <phoneticPr fontId="37"/>
  </si>
  <si>
    <t>10/29(金)</t>
    <rPh sb="6" eb="7">
      <t>キン</t>
    </rPh>
    <phoneticPr fontId="37"/>
  </si>
  <si>
    <t>1.2万円</t>
    <rPh sb="3" eb="5">
      <t>マンエン</t>
    </rPh>
    <phoneticPr fontId="37"/>
  </si>
  <si>
    <t>全日本社会人クラブ対抗</t>
    <rPh sb="0" eb="6">
      <t>ゼンニホンシャカイジン</t>
    </rPh>
    <rPh sb="9" eb="11">
      <t>タイコウ</t>
    </rPh>
    <phoneticPr fontId="37"/>
  </si>
  <si>
    <t>向日市・向日市体育館</t>
    <rPh sb="0" eb="3">
      <t>ムコウシ</t>
    </rPh>
    <rPh sb="4" eb="10">
      <t>ムコウシタイイクカン</t>
    </rPh>
    <phoneticPr fontId="37"/>
  </si>
  <si>
    <t>ＪＲ向日町駅、阪急東向日駅</t>
    <rPh sb="2" eb="6">
      <t>ムコウマチエキ</t>
    </rPh>
    <rPh sb="7" eb="9">
      <t>ハンキュウ</t>
    </rPh>
    <rPh sb="9" eb="12">
      <t>ヒガシムコウ</t>
    </rPh>
    <rPh sb="12" eb="13">
      <t>エキ</t>
    </rPh>
    <phoneticPr fontId="37"/>
  </si>
  <si>
    <t>2.5万円</t>
    <rPh sb="3" eb="5">
      <t>マンエン</t>
    </rPh>
    <phoneticPr fontId="37"/>
  </si>
  <si>
    <t>近畿社会人クラブ（個人）</t>
    <rPh sb="0" eb="5">
      <t>キンキシャカイジン</t>
    </rPh>
    <rPh sb="9" eb="11">
      <t>コジン</t>
    </rPh>
    <phoneticPr fontId="37"/>
  </si>
  <si>
    <t>2/25(土)</t>
    <phoneticPr fontId="37"/>
  </si>
  <si>
    <t>2/26(日)</t>
    <phoneticPr fontId="37"/>
  </si>
  <si>
    <t>50.8万円</t>
    <rPh sb="4" eb="6">
      <t>マンエン</t>
    </rPh>
    <phoneticPr fontId="37"/>
  </si>
  <si>
    <t>33.0万円</t>
    <rPh sb="4" eb="6">
      <t>マンエン</t>
    </rPh>
    <phoneticPr fontId="37"/>
  </si>
  <si>
    <t>20220226現在</t>
    <phoneticPr fontId="37"/>
  </si>
  <si>
    <t>7/29(土)</t>
    <phoneticPr fontId="37"/>
  </si>
  <si>
    <t>7/30(日)</t>
    <phoneticPr fontId="37"/>
  </si>
  <si>
    <t>7/31(月)</t>
    <phoneticPr fontId="37"/>
  </si>
  <si>
    <t>特別国体近畿ブロック予選</t>
    <rPh sb="0" eb="2">
      <t>トクベツ</t>
    </rPh>
    <phoneticPr fontId="37"/>
  </si>
  <si>
    <t>ＪＲ神戸駅</t>
    <rPh sb="2" eb="4">
      <t>コウベ</t>
    </rPh>
    <phoneticPr fontId="37"/>
  </si>
  <si>
    <t>8/26(土)</t>
    <phoneticPr fontId="37"/>
  </si>
  <si>
    <t>8/27(日)</t>
    <phoneticPr fontId="37"/>
  </si>
  <si>
    <t>10/20(金)</t>
    <phoneticPr fontId="37"/>
  </si>
  <si>
    <t>10/21(土)</t>
    <rPh sb="6" eb="7">
      <t>ド</t>
    </rPh>
    <phoneticPr fontId="37"/>
  </si>
  <si>
    <t>10/22(日)</t>
    <rPh sb="6" eb="7">
      <t>ニチ</t>
    </rPh>
    <phoneticPr fontId="37"/>
  </si>
  <si>
    <t>全小近畿ブロック予選</t>
    <rPh sb="0" eb="2">
      <t>ゼンショウ</t>
    </rPh>
    <rPh sb="2" eb="4">
      <t>キンキ</t>
    </rPh>
    <rPh sb="8" eb="10">
      <t>ヨセン</t>
    </rPh>
    <phoneticPr fontId="37"/>
  </si>
  <si>
    <t>大東市・大東市民体育館</t>
    <rPh sb="0" eb="2">
      <t>ダイトウ</t>
    </rPh>
    <rPh sb="2" eb="3">
      <t>シ</t>
    </rPh>
    <rPh sb="4" eb="6">
      <t>ダイトウ</t>
    </rPh>
    <rPh sb="6" eb="8">
      <t>シミン</t>
    </rPh>
    <rPh sb="8" eb="11">
      <t>タイイクカン</t>
    </rPh>
    <phoneticPr fontId="37"/>
  </si>
  <si>
    <t>JR野崎駅</t>
    <rPh sb="2" eb="4">
      <t>ノザキ</t>
    </rPh>
    <rPh sb="4" eb="5">
      <t>エキ</t>
    </rPh>
    <phoneticPr fontId="37"/>
  </si>
  <si>
    <t>10/28(土)</t>
    <rPh sb="6" eb="7">
      <t>ド</t>
    </rPh>
    <phoneticPr fontId="37"/>
  </si>
  <si>
    <t>和歌山市・ビッグホエール</t>
    <rPh sb="0" eb="3">
      <t>ワカヤマ</t>
    </rPh>
    <rPh sb="3" eb="4">
      <t>シ</t>
    </rPh>
    <phoneticPr fontId="37"/>
  </si>
  <si>
    <t>JR和歌山駅</t>
    <rPh sb="2" eb="5">
      <t>ワカヤマ</t>
    </rPh>
    <rPh sb="5" eb="6">
      <t>エキ</t>
    </rPh>
    <phoneticPr fontId="37"/>
  </si>
  <si>
    <t>全日本学生ミックスダブル</t>
    <rPh sb="0" eb="1">
      <t>ゼン</t>
    </rPh>
    <rPh sb="1" eb="3">
      <t>ニホン</t>
    </rPh>
    <rPh sb="3" eb="5">
      <t>ガクセイ</t>
    </rPh>
    <phoneticPr fontId="37"/>
  </si>
  <si>
    <t>草津市・YMITアリーナ</t>
    <rPh sb="0" eb="2">
      <t>クサツ</t>
    </rPh>
    <rPh sb="2" eb="3">
      <t>シ</t>
    </rPh>
    <phoneticPr fontId="37"/>
  </si>
  <si>
    <t>JR草津駅</t>
    <rPh sb="2" eb="4">
      <t>クサツ</t>
    </rPh>
    <rPh sb="4" eb="5">
      <t>エキ</t>
    </rPh>
    <phoneticPr fontId="37"/>
  </si>
  <si>
    <t>8/12(土)</t>
    <rPh sb="5" eb="6">
      <t>ド</t>
    </rPh>
    <phoneticPr fontId="37"/>
  </si>
  <si>
    <t>8/13(日)</t>
    <rPh sb="5" eb="6">
      <t>ニチ</t>
    </rPh>
    <phoneticPr fontId="37"/>
  </si>
  <si>
    <t>近畿高校生大会</t>
    <rPh sb="0" eb="2">
      <t>キンキ</t>
    </rPh>
    <rPh sb="2" eb="4">
      <t>コウコウ</t>
    </rPh>
    <rPh sb="4" eb="5">
      <t>セイ</t>
    </rPh>
    <rPh sb="5" eb="7">
      <t>タイカイ</t>
    </rPh>
    <phoneticPr fontId="37"/>
  </si>
  <si>
    <t>山陽電鉄手柄山駅</t>
    <rPh sb="0" eb="2">
      <t>サンヨウ</t>
    </rPh>
    <rPh sb="2" eb="4">
      <t>デンテツ</t>
    </rPh>
    <rPh sb="4" eb="6">
      <t>テガラ</t>
    </rPh>
    <rPh sb="6" eb="7">
      <t>ヤマ</t>
    </rPh>
    <rPh sb="7" eb="8">
      <t>エキ</t>
    </rPh>
    <phoneticPr fontId="37"/>
  </si>
  <si>
    <t>11/17(金)</t>
    <rPh sb="6" eb="7">
      <t>キン</t>
    </rPh>
    <phoneticPr fontId="37"/>
  </si>
  <si>
    <t>11/18(土)</t>
    <rPh sb="6" eb="7">
      <t>ド</t>
    </rPh>
    <phoneticPr fontId="37"/>
  </si>
  <si>
    <t>11/19(日)</t>
    <rPh sb="6" eb="7">
      <t>ニチ</t>
    </rPh>
    <phoneticPr fontId="37"/>
  </si>
  <si>
    <t>近畿中学校</t>
    <rPh sb="0" eb="2">
      <t>キンキ</t>
    </rPh>
    <rPh sb="2" eb="5">
      <t>チュウガッコウ</t>
    </rPh>
    <phoneticPr fontId="37"/>
  </si>
  <si>
    <t>橋本市・橋本体育館</t>
    <rPh sb="0" eb="2">
      <t>ハシモト</t>
    </rPh>
    <rPh sb="2" eb="3">
      <t>シ</t>
    </rPh>
    <rPh sb="4" eb="6">
      <t>ハシモト</t>
    </rPh>
    <rPh sb="6" eb="9">
      <t>タイイクカン</t>
    </rPh>
    <phoneticPr fontId="37"/>
  </si>
  <si>
    <t>ＪＲ・南海橋本駅</t>
    <rPh sb="3" eb="5">
      <t>ナンカイ</t>
    </rPh>
    <rPh sb="5" eb="7">
      <t>ハシモト</t>
    </rPh>
    <rPh sb="7" eb="8">
      <t>エキ</t>
    </rPh>
    <phoneticPr fontId="37"/>
  </si>
  <si>
    <t>8/8(火)</t>
    <rPh sb="4" eb="5">
      <t>カ</t>
    </rPh>
    <phoneticPr fontId="37"/>
  </si>
  <si>
    <t>8/9(水)</t>
    <rPh sb="4" eb="5">
      <t>スイ</t>
    </rPh>
    <phoneticPr fontId="37"/>
  </si>
  <si>
    <t>近畿シニア</t>
    <rPh sb="0" eb="2">
      <t>キンキ</t>
    </rPh>
    <phoneticPr fontId="37"/>
  </si>
  <si>
    <t>京都市・京都市体育館</t>
    <rPh sb="0" eb="2">
      <t>キョウト</t>
    </rPh>
    <rPh sb="2" eb="3">
      <t>シ</t>
    </rPh>
    <rPh sb="4" eb="7">
      <t>キョウトシ</t>
    </rPh>
    <rPh sb="7" eb="10">
      <t>タイイクカン</t>
    </rPh>
    <phoneticPr fontId="37"/>
  </si>
  <si>
    <t>阪急西京極駅</t>
    <rPh sb="0" eb="2">
      <t>ハンキュウ</t>
    </rPh>
    <rPh sb="2" eb="5">
      <t>ニシキョウゴク</t>
    </rPh>
    <rPh sb="5" eb="6">
      <t>エキ</t>
    </rPh>
    <phoneticPr fontId="37"/>
  </si>
  <si>
    <t>2/23(金・祝)</t>
    <rPh sb="5" eb="6">
      <t>キン</t>
    </rPh>
    <rPh sb="7" eb="8">
      <t>シュク</t>
    </rPh>
    <phoneticPr fontId="37"/>
  </si>
  <si>
    <t>2/24(土)</t>
    <rPh sb="5" eb="6">
      <t>ド</t>
    </rPh>
    <phoneticPr fontId="37"/>
  </si>
  <si>
    <t>高校選抜</t>
    <rPh sb="0" eb="2">
      <t>コウコウ</t>
    </rPh>
    <rPh sb="2" eb="4">
      <t>センバツ</t>
    </rPh>
    <phoneticPr fontId="37"/>
  </si>
  <si>
    <t>大津市・ダイハツアリーナ、草津市・YMITアリーナ</t>
    <rPh sb="0" eb="2">
      <t>オオツ</t>
    </rPh>
    <rPh sb="2" eb="3">
      <t>シ</t>
    </rPh>
    <rPh sb="13" eb="16">
      <t>クサツシ</t>
    </rPh>
    <phoneticPr fontId="37"/>
  </si>
  <si>
    <t>JR瀬田駅、JR草津駅</t>
    <rPh sb="2" eb="4">
      <t>セタ</t>
    </rPh>
    <rPh sb="4" eb="5">
      <t>エキ</t>
    </rPh>
    <rPh sb="8" eb="11">
      <t>クサツエキ</t>
    </rPh>
    <phoneticPr fontId="37"/>
  </si>
  <si>
    <t>3/25(月)</t>
    <rPh sb="5" eb="6">
      <t>ゲツ</t>
    </rPh>
    <phoneticPr fontId="37"/>
  </si>
  <si>
    <t>近畿小学生オープン</t>
    <rPh sb="0" eb="2">
      <t>キンキ</t>
    </rPh>
    <rPh sb="2" eb="5">
      <t>ショウガクセイ</t>
    </rPh>
    <phoneticPr fontId="37"/>
  </si>
  <si>
    <t>47名</t>
    <phoneticPr fontId="37"/>
  </si>
  <si>
    <t>城陽市・城陽市民体育館</t>
    <rPh sb="0" eb="2">
      <t>ジョウヨウ</t>
    </rPh>
    <rPh sb="2" eb="3">
      <t>シ</t>
    </rPh>
    <rPh sb="4" eb="6">
      <t>ジョウヨウ</t>
    </rPh>
    <rPh sb="6" eb="8">
      <t>シミン</t>
    </rPh>
    <rPh sb="8" eb="11">
      <t>タイイクカン</t>
    </rPh>
    <phoneticPr fontId="37"/>
  </si>
  <si>
    <t>JR城陽駅</t>
    <rPh sb="2" eb="4">
      <t>ジョウヨウ</t>
    </rPh>
    <rPh sb="4" eb="5">
      <t>エキ</t>
    </rPh>
    <phoneticPr fontId="37"/>
  </si>
  <si>
    <t>12/16(土)</t>
    <rPh sb="6" eb="7">
      <t>ド</t>
    </rPh>
    <phoneticPr fontId="37"/>
  </si>
  <si>
    <t>12/17(日)</t>
    <rPh sb="6" eb="7">
      <t>ニチ</t>
    </rPh>
    <phoneticPr fontId="37"/>
  </si>
  <si>
    <t>全日本社会人</t>
    <rPh sb="0" eb="3">
      <t>ゼンニホン</t>
    </rPh>
    <rPh sb="3" eb="5">
      <t>シャカイ</t>
    </rPh>
    <rPh sb="5" eb="6">
      <t>ジン</t>
    </rPh>
    <phoneticPr fontId="37"/>
  </si>
  <si>
    <t>京都市・京都市立体育館</t>
    <rPh sb="0" eb="2">
      <t>キョウト</t>
    </rPh>
    <rPh sb="2" eb="3">
      <t>シ</t>
    </rPh>
    <rPh sb="3" eb="4">
      <t>ダイイチ</t>
    </rPh>
    <rPh sb="4" eb="7">
      <t>キョウトシ</t>
    </rPh>
    <rPh sb="7" eb="8">
      <t>リツ</t>
    </rPh>
    <rPh sb="8" eb="11">
      <t>タイイクカン</t>
    </rPh>
    <phoneticPr fontId="37"/>
  </si>
  <si>
    <t>9/2(土)</t>
    <rPh sb="4" eb="5">
      <t>ド</t>
    </rPh>
    <phoneticPr fontId="37"/>
  </si>
  <si>
    <t>9/3(日)</t>
    <rPh sb="4" eb="5">
      <t>ニチ</t>
    </rPh>
    <phoneticPr fontId="37"/>
  </si>
  <si>
    <t>9/4(月)</t>
    <rPh sb="4" eb="5">
      <t>ゲツ</t>
    </rPh>
    <phoneticPr fontId="37"/>
  </si>
  <si>
    <t>9/5(火)</t>
    <rPh sb="4" eb="5">
      <t>カ</t>
    </rPh>
    <phoneticPr fontId="37"/>
  </si>
  <si>
    <t>9/6(水)</t>
    <rPh sb="4" eb="5">
      <t>スイ</t>
    </rPh>
    <phoneticPr fontId="37"/>
  </si>
  <si>
    <t>9/16(土)</t>
    <rPh sb="5" eb="6">
      <t>ド</t>
    </rPh>
    <phoneticPr fontId="37"/>
  </si>
  <si>
    <t>9/17(日)</t>
    <phoneticPr fontId="37"/>
  </si>
  <si>
    <t>高校選抜近畿ブロック予選</t>
    <rPh sb="0" eb="2">
      <t>コウコウ</t>
    </rPh>
    <rPh sb="2" eb="4">
      <t>センバツ</t>
    </rPh>
    <rPh sb="4" eb="6">
      <t>キンキ</t>
    </rPh>
    <rPh sb="10" eb="12">
      <t>ヨセン</t>
    </rPh>
    <phoneticPr fontId="37"/>
  </si>
  <si>
    <t>姫路市・ヴクトリーナ・ウインク体育館</t>
    <rPh sb="0" eb="2">
      <t>ヒメジ</t>
    </rPh>
    <rPh sb="2" eb="3">
      <t>シ</t>
    </rPh>
    <rPh sb="15" eb="18">
      <t>タイイクカン</t>
    </rPh>
    <phoneticPr fontId="37"/>
  </si>
  <si>
    <t>神戸市・神戸市立中央体育館</t>
    <rPh sb="0" eb="2">
      <t>コウベ</t>
    </rPh>
    <rPh sb="2" eb="3">
      <t>シ</t>
    </rPh>
    <rPh sb="4" eb="6">
      <t>コウベ</t>
    </rPh>
    <rPh sb="6" eb="7">
      <t>シ</t>
    </rPh>
    <rPh sb="7" eb="8">
      <t>リツ</t>
    </rPh>
    <rPh sb="8" eb="10">
      <t>チュウオウ</t>
    </rPh>
    <phoneticPr fontId="37"/>
  </si>
  <si>
    <t>全日程</t>
    <rPh sb="0" eb="3">
      <t>ゼンニッテイ</t>
    </rPh>
    <phoneticPr fontId="37"/>
  </si>
  <si>
    <t>トータル</t>
    <phoneticPr fontId="37"/>
  </si>
  <si>
    <t>全</t>
    <rPh sb="0" eb="1">
      <t>ゼン</t>
    </rPh>
    <phoneticPr fontId="37"/>
  </si>
  <si>
    <t>日</t>
    <rPh sb="0" eb="1">
      <t>ニチ</t>
    </rPh>
    <phoneticPr fontId="37"/>
  </si>
  <si>
    <t>程</t>
    <rPh sb="0" eb="1">
      <t>テイ</t>
    </rPh>
    <phoneticPr fontId="37"/>
  </si>
  <si>
    <t>トータル</t>
    <phoneticPr fontId="37"/>
  </si>
  <si>
    <t>20名</t>
    <rPh sb="2" eb="3">
      <t>メイ</t>
    </rPh>
    <phoneticPr fontId="37"/>
  </si>
  <si>
    <t>12名</t>
    <rPh sb="2" eb="3">
      <t>メイ</t>
    </rPh>
    <phoneticPr fontId="37"/>
  </si>
  <si>
    <t>9名</t>
    <rPh sb="1" eb="2">
      <t>メイ</t>
    </rPh>
    <phoneticPr fontId="37"/>
  </si>
  <si>
    <t>Ｒ.5年度 近畿派遣審判員申し込み　</t>
    <rPh sb="8" eb="10">
      <t>ハケン</t>
    </rPh>
    <rPh sb="10" eb="13">
      <t>シンパンイン</t>
    </rPh>
    <rPh sb="13" eb="14">
      <t>モウ</t>
    </rPh>
    <rPh sb="15" eb="16">
      <t>コ</t>
    </rPh>
    <phoneticPr fontId="37"/>
  </si>
  <si>
    <t>送付先：滋賀県バドミントン協会審判部まで。 Ｅメール：ryeuiu@yahoo.co.jp</t>
    <rPh sb="4" eb="7">
      <t>シガケン</t>
    </rPh>
    <rPh sb="13" eb="15">
      <t>キョウカイ</t>
    </rPh>
    <rPh sb="15" eb="18">
      <t>シンパンブ</t>
    </rPh>
    <phoneticPr fontId="37"/>
  </si>
  <si>
    <t>入力について：派遣
　　①派遣希望のある場合、該当欄に半角数字の　1　を入力下さい。
　　②会場までの往復運賃は、最寄駅から会場まで一般的なルートを利用した際の往復普通運賃を500円単位で入力下さい。
　　③大阪府で開催される大会については、2016年度から、3000円の手当は大阪府協会負担、②で算出された交通費全額のみ近畿協会負担となります。
　</t>
    <rPh sb="7" eb="9">
      <t>ハケン</t>
    </rPh>
    <phoneticPr fontId="37"/>
  </si>
  <si>
    <t>滋賀</t>
    <rPh sb="0" eb="2">
      <t>シガ</t>
    </rPh>
    <phoneticPr fontId="37"/>
  </si>
  <si>
    <t>淡海　琵琶子</t>
    <rPh sb="0" eb="2">
      <t>オウミ</t>
    </rPh>
    <rPh sb="3" eb="5">
      <t>ビワ</t>
    </rPh>
    <rPh sb="5" eb="6">
      <t>コ</t>
    </rPh>
    <phoneticPr fontId="37"/>
  </si>
  <si>
    <t>おうみ　びわこ</t>
    <phoneticPr fontId="37"/>
  </si>
  <si>
    <t>JR 草津</t>
    <rPh sb="3" eb="5">
      <t>クサツ</t>
    </rPh>
    <phoneticPr fontId="37"/>
  </si>
  <si>
    <t>520××××</t>
    <phoneticPr fontId="37"/>
  </si>
  <si>
    <t>草津市○○町1-2-3</t>
    <rPh sb="0" eb="3">
      <t>クサツシ</t>
    </rPh>
    <rPh sb="5" eb="6">
      <t>マチ</t>
    </rPh>
    <phoneticPr fontId="37"/>
  </si>
  <si>
    <t>090-○×○×-▲▽▲▽</t>
    <phoneticPr fontId="37"/>
  </si>
  <si>
    <t>abcdefg@hijk.lm.no</t>
    <phoneticPr fontId="37"/>
  </si>
  <si>
    <t>SS</t>
    <phoneticPr fontId="37"/>
  </si>
  <si>
    <t>S</t>
    <phoneticPr fontId="37"/>
  </si>
  <si>
    <t>M</t>
    <phoneticPr fontId="37"/>
  </si>
  <si>
    <t>L</t>
    <phoneticPr fontId="37"/>
  </si>
  <si>
    <t>O</t>
    <phoneticPr fontId="37"/>
  </si>
  <si>
    <t>XO</t>
    <phoneticPr fontId="37"/>
  </si>
  <si>
    <t>3/26(火)</t>
    <rPh sb="5" eb="6">
      <t>カ</t>
    </rPh>
    <phoneticPr fontId="37"/>
  </si>
  <si>
    <t>3/27(水)</t>
    <rPh sb="5" eb="6">
      <t>スイ</t>
    </rPh>
    <phoneticPr fontId="37"/>
  </si>
  <si>
    <t>3/28(木)</t>
    <rPh sb="5" eb="6">
      <t>モク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</si>
</sst>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&quot;万円&quot;"/>
    <numFmt numFmtId="177" formatCode="0.0_ &quot;万円&quot;"/>
    <numFmt numFmtId="178" formatCode="General&quot;万&quot;"/>
    <numFmt numFmtId="179" formatCode="General&quot;万&quot;&quot;円&quot;"/>
    <numFmt numFmtId="180" formatCode="0.0"/>
    <numFmt numFmtId="181" formatCode="0.0_ "/>
    <numFmt numFmtId="182" formatCode="0_ "/>
    <numFmt numFmtId="183" formatCode="[&lt;=999]000;[&lt;=99999]000\-00;000\-0000"/>
  </numFmts>
  <fonts count="41" x14ac:knownFonts="1">
    <font>
      <sz val="10"/>
      <name val="MS UI Gothic"/>
      <charset val="128"/>
    </font>
    <font>
      <sz val="20"/>
      <name val="MS UI Gothic"/>
      <family val="3"/>
      <charset val="128"/>
    </font>
    <font>
      <sz val="14"/>
      <name val="MS UI Gothic"/>
      <family val="3"/>
      <charset val="128"/>
    </font>
    <font>
      <sz val="14"/>
      <color rgb="FFFF000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0"/>
      <color rgb="FFFF0000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b/>
      <sz val="14"/>
      <color rgb="FFFF0000"/>
      <name val="MS UI Gothic"/>
      <family val="3"/>
      <charset val="128"/>
    </font>
    <font>
      <sz val="20"/>
      <color rgb="FFFF0000"/>
      <name val="MS UI Gothic"/>
      <family val="3"/>
      <charset val="128"/>
    </font>
    <font>
      <b/>
      <sz val="18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u/>
      <sz val="10"/>
      <color theme="10"/>
      <name val="MS UI Gothic"/>
      <family val="3"/>
      <charset val="128"/>
    </font>
    <font>
      <u/>
      <sz val="6"/>
      <color indexed="12"/>
      <name val="MS UI Gothic"/>
      <family val="3"/>
      <charset val="128"/>
    </font>
    <font>
      <u/>
      <sz val="10"/>
      <color indexed="12"/>
      <name val="MS UI Gothic"/>
      <family val="3"/>
      <charset val="128"/>
    </font>
    <font>
      <u/>
      <sz val="7"/>
      <color indexed="12"/>
      <name val="MS UI Gothic"/>
      <family val="3"/>
      <charset val="128"/>
    </font>
    <font>
      <u/>
      <sz val="6"/>
      <color theme="10"/>
      <name val="MS UI Gothic"/>
      <family val="3"/>
      <charset val="128"/>
    </font>
    <font>
      <u/>
      <sz val="10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MS UI Gothic"/>
      <family val="3"/>
      <charset val="128"/>
    </font>
    <font>
      <sz val="24"/>
      <name val="MS UI Gothic"/>
      <family val="3"/>
      <charset val="128"/>
    </font>
    <font>
      <sz val="22"/>
      <name val="MS UI Gothic"/>
      <family val="3"/>
      <charset val="128"/>
    </font>
    <font>
      <sz val="26"/>
      <name val="MS UI Gothic"/>
      <family val="3"/>
      <charset val="128"/>
    </font>
    <font>
      <sz val="6"/>
      <name val="MS UI Gothic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/>
  </cellStyleXfs>
  <cellXfs count="192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183" fontId="16" fillId="0" borderId="5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183" fontId="16" fillId="3" borderId="5" xfId="0" applyNumberFormat="1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vertical="center" shrinkToFit="1"/>
    </xf>
    <xf numFmtId="49" fontId="0" fillId="3" borderId="5" xfId="0" applyNumberFormat="1" applyFill="1" applyBorder="1" applyAlignment="1">
      <alignment horizontal="right" vertical="center" shrinkToFit="1"/>
    </xf>
    <xf numFmtId="49" fontId="14" fillId="3" borderId="5" xfId="0" applyNumberFormat="1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49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0" fontId="0" fillId="3" borderId="5" xfId="0" applyFill="1" applyBorder="1" applyAlignment="1">
      <alignment horizontal="left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shrinkToFit="1"/>
    </xf>
    <xf numFmtId="183" fontId="0" fillId="3" borderId="0" xfId="0" applyNumberFormat="1" applyFill="1" applyAlignment="1">
      <alignment horizontal="center" shrinkToFit="1"/>
    </xf>
    <xf numFmtId="49" fontId="0" fillId="3" borderId="0" xfId="0" applyNumberFormat="1" applyFill="1" applyAlignment="1">
      <alignment horizontal="right" shrinkToFit="1"/>
    </xf>
    <xf numFmtId="183" fontId="16" fillId="3" borderId="5" xfId="0" applyNumberFormat="1" applyFont="1" applyFill="1" applyBorder="1" applyAlignment="1">
      <alignment horizontal="center" shrinkToFit="1"/>
    </xf>
    <xf numFmtId="49" fontId="0" fillId="3" borderId="5" xfId="0" applyNumberFormat="1" applyFill="1" applyBorder="1" applyAlignment="1">
      <alignment horizontal="right" shrinkToFit="1"/>
    </xf>
    <xf numFmtId="0" fontId="20" fillId="3" borderId="5" xfId="0" applyFont="1" applyFill="1" applyBorder="1" applyAlignment="1">
      <alignment shrinkToFit="1"/>
    </xf>
    <xf numFmtId="49" fontId="20" fillId="3" borderId="5" xfId="0" applyNumberFormat="1" applyFont="1" applyFill="1" applyBorder="1" applyAlignment="1">
      <alignment horizontal="center" shrinkToFit="1"/>
    </xf>
    <xf numFmtId="0" fontId="16" fillId="3" borderId="5" xfId="0" applyFont="1" applyFill="1" applyBorder="1" applyAlignment="1">
      <alignment horizontal="left" vertical="center" shrinkToFit="1"/>
    </xf>
    <xf numFmtId="0" fontId="21" fillId="3" borderId="5" xfId="0" applyFont="1" applyFill="1" applyBorder="1" applyAlignment="1">
      <alignment horizontal="left" vertical="center" shrinkToFit="1"/>
    </xf>
    <xf numFmtId="49" fontId="18" fillId="3" borderId="5" xfId="0" applyNumberFormat="1" applyFont="1" applyFill="1" applyBorder="1" applyAlignment="1">
      <alignment horizontal="center" shrinkToFit="1"/>
    </xf>
    <xf numFmtId="183" fontId="16" fillId="3" borderId="5" xfId="0" applyNumberFormat="1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22" fillId="3" borderId="5" xfId="0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vertical="center" shrinkToFit="1"/>
    </xf>
    <xf numFmtId="0" fontId="21" fillId="3" borderId="5" xfId="0" applyFont="1" applyFill="1" applyBorder="1" applyAlignment="1">
      <alignment vertical="center" shrinkToFit="1"/>
    </xf>
    <xf numFmtId="0" fontId="23" fillId="3" borderId="0" xfId="0" applyFont="1" applyFill="1">
      <alignment vertical="center"/>
    </xf>
    <xf numFmtId="0" fontId="26" fillId="0" borderId="5" xfId="2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6" fillId="3" borderId="5" xfId="2" applyFill="1" applyBorder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8" fillId="3" borderId="5" xfId="2" applyFont="1" applyFill="1" applyBorder="1" applyAlignment="1">
      <alignment horizontal="left" vertical="center" shrinkToFit="1"/>
    </xf>
    <xf numFmtId="0" fontId="29" fillId="3" borderId="5" xfId="2" applyFont="1" applyFill="1" applyBorder="1" applyAlignment="1">
      <alignment horizontal="left" vertical="center" shrinkToFit="1"/>
    </xf>
    <xf numFmtId="0" fontId="27" fillId="3" borderId="5" xfId="2" applyFont="1" applyFill="1" applyBorder="1" applyAlignment="1">
      <alignment horizontal="center" vertical="center" shrinkToFit="1"/>
    </xf>
    <xf numFmtId="0" fontId="30" fillId="3" borderId="5" xfId="2" applyFont="1" applyFill="1" applyBorder="1" applyAlignment="1">
      <alignment horizontal="center" vertical="center" shrinkToFit="1"/>
    </xf>
    <xf numFmtId="49" fontId="30" fillId="3" borderId="5" xfId="2" applyNumberFormat="1" applyFont="1" applyFill="1" applyBorder="1" applyAlignment="1">
      <alignment horizontal="center" shrinkToFit="1"/>
    </xf>
    <xf numFmtId="0" fontId="31" fillId="3" borderId="5" xfId="0" applyFont="1" applyFill="1" applyBorder="1" applyAlignment="1">
      <alignment horizontal="center" vertical="center" shrinkToFit="1"/>
    </xf>
    <xf numFmtId="0" fontId="32" fillId="3" borderId="5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182" fontId="1" fillId="3" borderId="0" xfId="0" applyNumberFormat="1" applyFont="1" applyFill="1">
      <alignment vertical="center"/>
    </xf>
    <xf numFmtId="38" fontId="25" fillId="3" borderId="32" xfId="1" applyFont="1" applyFill="1" applyBorder="1" applyAlignment="1">
      <alignment horizontal="right" vertical="center"/>
    </xf>
    <xf numFmtId="182" fontId="0" fillId="3" borderId="0" xfId="0" applyNumberFormat="1" applyFill="1">
      <alignment vertical="center"/>
    </xf>
    <xf numFmtId="0" fontId="33" fillId="3" borderId="0" xfId="0" applyFont="1" applyFill="1">
      <alignment vertical="center"/>
    </xf>
    <xf numFmtId="0" fontId="25" fillId="3" borderId="0" xfId="0" applyFont="1" applyFill="1">
      <alignment vertical="center"/>
    </xf>
    <xf numFmtId="38" fontId="14" fillId="0" borderId="5" xfId="1" applyFont="1" applyFill="1" applyBorder="1" applyAlignment="1">
      <alignment horizontal="center" vertical="center" shrinkToFit="1"/>
    </xf>
    <xf numFmtId="38" fontId="1" fillId="3" borderId="0" xfId="1" applyFont="1" applyFill="1" applyAlignment="1">
      <alignment horizontal="center" vertical="center"/>
    </xf>
    <xf numFmtId="38" fontId="1" fillId="3" borderId="31" xfId="1" applyFont="1" applyFill="1" applyBorder="1" applyAlignment="1">
      <alignment horizontal="center" vertical="center"/>
    </xf>
    <xf numFmtId="38" fontId="1" fillId="3" borderId="0" xfId="1" applyFont="1" applyFill="1">
      <alignment vertical="center"/>
    </xf>
    <xf numFmtId="38" fontId="1" fillId="3" borderId="0" xfId="1" applyFont="1" applyFill="1" applyAlignment="1">
      <alignment horizontal="right" vertical="center"/>
    </xf>
    <xf numFmtId="38" fontId="0" fillId="3" borderId="0" xfId="1" applyFont="1" applyFill="1">
      <alignment vertical="center"/>
    </xf>
    <xf numFmtId="38" fontId="2" fillId="3" borderId="0" xfId="1" applyFont="1" applyFill="1" applyAlignment="1">
      <alignment horizontal="right" vertical="center"/>
    </xf>
    <xf numFmtId="38" fontId="0" fillId="3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35" fillId="3" borderId="0" xfId="0" applyFont="1" applyFill="1" applyAlignment="1">
      <alignment horizontal="center" vertical="center"/>
    </xf>
    <xf numFmtId="182" fontId="36" fillId="3" borderId="0" xfId="0" applyNumberFormat="1" applyFont="1" applyFill="1">
      <alignment vertical="center"/>
    </xf>
    <xf numFmtId="38" fontId="2" fillId="3" borderId="0" xfId="1" applyFont="1" applyFill="1">
      <alignment vertical="center"/>
    </xf>
    <xf numFmtId="0" fontId="2" fillId="3" borderId="0" xfId="0" applyFont="1" applyFill="1">
      <alignment vertical="center"/>
    </xf>
    <xf numFmtId="3" fontId="2" fillId="3" borderId="0" xfId="0" applyNumberFormat="1" applyFont="1" applyFill="1">
      <alignment vertical="center"/>
    </xf>
    <xf numFmtId="49" fontId="5" fillId="0" borderId="5" xfId="0" applyNumberFormat="1" applyFont="1" applyBorder="1" applyAlignment="1">
      <alignment horizontal="right" vertical="center" shrinkToFit="1"/>
    </xf>
    <xf numFmtId="0" fontId="26" fillId="0" borderId="5" xfId="0" applyFont="1" applyBorder="1" applyAlignment="1">
      <alignment horizontal="center" vertical="center" wrapText="1" shrinkToFit="1"/>
    </xf>
    <xf numFmtId="183" fontId="38" fillId="0" borderId="5" xfId="0" applyNumberFormat="1" applyFont="1" applyBorder="1" applyAlignment="1">
      <alignment horizontal="center" shrinkToFit="1"/>
    </xf>
    <xf numFmtId="0" fontId="38" fillId="0" borderId="5" xfId="0" applyFont="1" applyBorder="1" applyAlignment="1">
      <alignment shrinkToFit="1"/>
    </xf>
    <xf numFmtId="49" fontId="38" fillId="0" borderId="5" xfId="0" applyNumberFormat="1" applyFont="1" applyBorder="1" applyAlignment="1">
      <alignment horizontal="right" shrinkToFit="1"/>
    </xf>
    <xf numFmtId="0" fontId="26" fillId="0" borderId="5" xfId="2" applyFill="1" applyBorder="1" applyAlignment="1">
      <alignment horizontal="center" shrinkToFit="1"/>
    </xf>
    <xf numFmtId="0" fontId="39" fillId="0" borderId="5" xfId="2" applyFont="1" applyFill="1" applyBorder="1" applyAlignment="1">
      <alignment horizontal="center" shrinkToFit="1"/>
    </xf>
    <xf numFmtId="183" fontId="17" fillId="4" borderId="5" xfId="3" applyNumberFormat="1" applyFont="1" applyFill="1" applyBorder="1" applyAlignment="1">
      <alignment horizontal="center" shrinkToFit="1"/>
    </xf>
    <xf numFmtId="0" fontId="17" fillId="4" borderId="5" xfId="3" applyFont="1" applyFill="1" applyBorder="1" applyAlignment="1">
      <alignment shrinkToFit="1"/>
    </xf>
    <xf numFmtId="49" fontId="38" fillId="4" borderId="5" xfId="3" applyNumberFormat="1" applyFont="1" applyFill="1" applyBorder="1" applyAlignment="1">
      <alignment horizontal="right" shrinkToFit="1"/>
    </xf>
    <xf numFmtId="0" fontId="26" fillId="4" borderId="5" xfId="2" applyFill="1" applyBorder="1" applyAlignment="1">
      <alignment horizont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5" fillId="5" borderId="0" xfId="0" applyFont="1" applyFill="1">
      <alignment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0" fillId="5" borderId="1" xfId="0" applyFill="1" applyBorder="1">
      <alignment vertical="center"/>
    </xf>
    <xf numFmtId="0" fontId="5" fillId="5" borderId="5" xfId="0" applyFont="1" applyFill="1" applyBorder="1" applyAlignment="1">
      <alignment horizontal="center" vertical="center" shrinkToFit="1"/>
    </xf>
    <xf numFmtId="0" fontId="0" fillId="5" borderId="8" xfId="0" applyFill="1" applyBorder="1">
      <alignment vertical="center"/>
    </xf>
    <xf numFmtId="0" fontId="5" fillId="5" borderId="6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6" fillId="5" borderId="1" xfId="0" applyFont="1" applyFill="1" applyBorder="1">
      <alignment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7" fillId="5" borderId="24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6" fillId="5" borderId="0" xfId="0" applyFont="1" applyFill="1">
      <alignment vertical="center"/>
    </xf>
    <xf numFmtId="179" fontId="0" fillId="5" borderId="0" xfId="0" applyNumberFormat="1" applyFill="1">
      <alignment vertical="center"/>
    </xf>
    <xf numFmtId="0" fontId="0" fillId="6" borderId="2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26" fillId="6" borderId="29" xfId="2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29" xfId="0" applyFont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0" fontId="5" fillId="3" borderId="0" xfId="0" applyFont="1" applyFill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56" fontId="34" fillId="3" borderId="0" xfId="0" applyNumberFormat="1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13" fillId="3" borderId="26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177" fontId="8" fillId="5" borderId="15" xfId="0" applyNumberFormat="1" applyFont="1" applyFill="1" applyBorder="1" applyAlignment="1">
      <alignment horizontal="center" vertical="center" wrapText="1"/>
    </xf>
    <xf numFmtId="177" fontId="8" fillId="5" borderId="16" xfId="0" applyNumberFormat="1" applyFont="1" applyFill="1" applyBorder="1" applyAlignment="1">
      <alignment horizontal="center" vertical="center" wrapText="1"/>
    </xf>
    <xf numFmtId="182" fontId="8" fillId="5" borderId="23" xfId="0" applyNumberFormat="1" applyFont="1" applyFill="1" applyBorder="1" applyAlignment="1">
      <alignment horizontal="center" vertical="center" wrapText="1"/>
    </xf>
    <xf numFmtId="182" fontId="8" fillId="5" borderId="25" xfId="0" applyNumberFormat="1" applyFont="1" applyFill="1" applyBorder="1" applyAlignment="1">
      <alignment horizontal="center" vertical="center" wrapText="1"/>
    </xf>
    <xf numFmtId="180" fontId="8" fillId="5" borderId="15" xfId="0" applyNumberFormat="1" applyFont="1" applyFill="1" applyBorder="1" applyAlignment="1">
      <alignment horizontal="center" vertical="center" wrapText="1"/>
    </xf>
    <xf numFmtId="180" fontId="8" fillId="5" borderId="16" xfId="0" applyNumberFormat="1" applyFont="1" applyFill="1" applyBorder="1" applyAlignment="1">
      <alignment horizontal="center" vertical="center" wrapText="1"/>
    </xf>
    <xf numFmtId="179" fontId="9" fillId="5" borderId="0" xfId="0" applyNumberFormat="1" applyFont="1" applyFill="1" applyAlignment="1">
      <alignment horizontal="center" vertical="center" wrapText="1"/>
    </xf>
    <xf numFmtId="179" fontId="9" fillId="5" borderId="0" xfId="0" applyNumberFormat="1" applyFont="1" applyFill="1" applyAlignment="1">
      <alignment horizontal="center" vertical="center"/>
    </xf>
    <xf numFmtId="179" fontId="1" fillId="5" borderId="0" xfId="0" applyNumberFormat="1" applyFont="1" applyFill="1" applyAlignment="1">
      <alignment horizontal="center" vertical="center" wrapText="1"/>
    </xf>
    <xf numFmtId="179" fontId="1" fillId="5" borderId="0" xfId="0" applyNumberFormat="1" applyFont="1" applyFill="1" applyAlignment="1">
      <alignment horizontal="center" vertical="center"/>
    </xf>
    <xf numFmtId="178" fontId="2" fillId="5" borderId="6" xfId="0" applyNumberFormat="1" applyFont="1" applyFill="1" applyBorder="1" applyAlignment="1">
      <alignment horizontal="center" vertical="center" wrapText="1"/>
    </xf>
    <xf numFmtId="178" fontId="2" fillId="5" borderId="7" xfId="0" applyNumberFormat="1" applyFont="1" applyFill="1" applyBorder="1" applyAlignment="1">
      <alignment horizontal="center" vertical="center" wrapText="1"/>
    </xf>
    <xf numFmtId="178" fontId="2" fillId="5" borderId="9" xfId="0" applyNumberFormat="1" applyFont="1" applyFill="1" applyBorder="1" applyAlignment="1">
      <alignment horizontal="center" vertical="center" wrapText="1"/>
    </xf>
    <xf numFmtId="178" fontId="2" fillId="5" borderId="10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176" fontId="8" fillId="5" borderId="15" xfId="0" applyNumberFormat="1" applyFont="1" applyFill="1" applyBorder="1" applyAlignment="1">
      <alignment horizontal="center" vertical="center" wrapText="1"/>
    </xf>
    <xf numFmtId="176" fontId="8" fillId="5" borderId="16" xfId="0" applyNumberFormat="1" applyFont="1" applyFill="1" applyBorder="1" applyAlignment="1">
      <alignment horizontal="center" vertical="center" wrapText="1"/>
    </xf>
    <xf numFmtId="182" fontId="8" fillId="5" borderId="15" xfId="0" applyNumberFormat="1" applyFont="1" applyFill="1" applyBorder="1" applyAlignment="1">
      <alignment horizontal="center" vertical="center" wrapText="1"/>
    </xf>
    <xf numFmtId="182" fontId="8" fillId="5" borderId="16" xfId="0" applyNumberFormat="1" applyFont="1" applyFill="1" applyBorder="1" applyAlignment="1">
      <alignment horizontal="center" vertical="center" wrapText="1"/>
    </xf>
    <xf numFmtId="181" fontId="8" fillId="5" borderId="15" xfId="0" applyNumberFormat="1" applyFont="1" applyFill="1" applyBorder="1" applyAlignment="1">
      <alignment horizontal="center" vertical="center" wrapText="1"/>
    </xf>
    <xf numFmtId="181" fontId="8" fillId="5" borderId="1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897CE3F9-85A8-4AFA-A8DE-69FE28BD0164}"/>
  </cellStyles>
  <dxfs count="0"/>
  <tableStyles count="0" defaultTableStyle="TableStyleMedium2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@hijk.lm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54"/>
  <sheetViews>
    <sheetView tabSelected="1" topLeftCell="AM4" zoomScale="200" zoomScaleNormal="200" workbookViewId="0">
      <selection activeCell="BN13" sqref="BN13"/>
    </sheetView>
  </sheetViews>
  <sheetFormatPr defaultColWidth="9.09765625" defaultRowHeight="12" x14ac:dyDescent="0.2"/>
  <cols>
    <col min="1" max="1" width="3.3984375" style="5" customWidth="1"/>
    <col min="2" max="2" width="9.3984375" style="5" customWidth="1"/>
    <col min="3" max="4" width="14.09765625" style="6" customWidth="1"/>
    <col min="5" max="5" width="14.09765625" style="5" customWidth="1"/>
    <col min="6" max="6" width="7.296875" style="5" customWidth="1"/>
    <col min="7" max="7" width="17.69921875" style="5" customWidth="1"/>
    <col min="8" max="8" width="10.09765625" style="5" customWidth="1"/>
    <col min="9" max="9" width="13.59765625" style="6" customWidth="1"/>
    <col min="10" max="10" width="6.8984375" style="6" customWidth="1"/>
    <col min="11" max="11" width="6.8984375" style="5" customWidth="1"/>
    <col min="12" max="14" width="8.69921875" style="5" customWidth="1"/>
    <col min="15" max="15" width="9.69921875" style="5" customWidth="1"/>
    <col min="16" max="19" width="8.69921875" style="5" customWidth="1"/>
    <col min="20" max="20" width="9.69921875" style="5" customWidth="1"/>
    <col min="21" max="27" width="8.69921875" style="5" customWidth="1"/>
    <col min="28" max="28" width="9.69921875" style="5" customWidth="1"/>
    <col min="29" max="31" width="8.69921875" style="5" customWidth="1"/>
    <col min="32" max="32" width="9.69921875" style="5" customWidth="1"/>
    <col min="33" max="38" width="8.69921875" style="5" customWidth="1"/>
    <col min="39" max="39" width="9.69921875" style="5" customWidth="1"/>
    <col min="40" max="41" width="8.69921875" style="5" customWidth="1"/>
    <col min="42" max="42" width="9.69921875" style="5" customWidth="1"/>
    <col min="43" max="46" width="8.69921875" style="5" customWidth="1"/>
    <col min="47" max="47" width="9.69921875" style="5" customWidth="1"/>
    <col min="48" max="54" width="8.69921875" style="5" customWidth="1"/>
    <col min="55" max="55" width="9.69921875" style="5" customWidth="1"/>
    <col min="56" max="72" width="8.69921875" style="5" customWidth="1"/>
    <col min="73" max="73" width="9.69921875" style="5" customWidth="1"/>
    <col min="74" max="74" width="8.69921875" style="5" customWidth="1"/>
    <col min="75" max="16384" width="9.09765625" style="5"/>
  </cols>
  <sheetData>
    <row r="1" spans="1:72" ht="27.75" customHeight="1" x14ac:dyDescent="0.3">
      <c r="A1" s="7" t="s">
        <v>228</v>
      </c>
      <c r="C1" s="8"/>
      <c r="D1" s="8"/>
      <c r="E1" s="7"/>
      <c r="G1" s="7"/>
      <c r="H1" s="9"/>
      <c r="I1" s="9"/>
      <c r="L1" s="45" t="s">
        <v>229</v>
      </c>
      <c r="X1" s="151">
        <v>44681</v>
      </c>
      <c r="Y1" s="152"/>
      <c r="Z1" s="152"/>
    </row>
    <row r="2" spans="1:72" ht="7.5" customHeight="1" x14ac:dyDescent="0.2">
      <c r="B2" s="10"/>
      <c r="C2" s="10"/>
      <c r="D2" s="10"/>
      <c r="E2" s="10"/>
      <c r="F2" s="10"/>
      <c r="G2" s="10"/>
      <c r="H2" s="10"/>
      <c r="I2" s="10"/>
      <c r="AD2" s="60"/>
      <c r="AE2" s="60"/>
    </row>
    <row r="3" spans="1:72" ht="126" customHeight="1" x14ac:dyDescent="0.2">
      <c r="B3" s="153" t="s">
        <v>230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154"/>
      <c r="S3" s="154"/>
      <c r="T3" s="154"/>
      <c r="U3" s="154"/>
    </row>
    <row r="4" spans="1:72" ht="22.5" customHeight="1" x14ac:dyDescent="0.2">
      <c r="A4" s="145"/>
      <c r="B4" s="145" t="s">
        <v>0</v>
      </c>
      <c r="C4" s="145" t="s">
        <v>1</v>
      </c>
      <c r="D4" s="145" t="s">
        <v>2</v>
      </c>
      <c r="E4" s="145" t="s">
        <v>3</v>
      </c>
      <c r="F4" s="148" t="s">
        <v>4</v>
      </c>
      <c r="G4" s="145" t="s">
        <v>5</v>
      </c>
      <c r="H4" s="148" t="s">
        <v>6</v>
      </c>
      <c r="I4" s="148" t="s">
        <v>7</v>
      </c>
      <c r="J4" s="148" t="s">
        <v>8</v>
      </c>
      <c r="K4" s="148" t="s">
        <v>9</v>
      </c>
      <c r="L4" s="139" t="s">
        <v>11</v>
      </c>
      <c r="M4" s="135"/>
      <c r="N4" s="135"/>
      <c r="O4" s="135"/>
      <c r="P4" s="136"/>
      <c r="Q4" s="139" t="s">
        <v>187</v>
      </c>
      <c r="R4" s="135"/>
      <c r="S4" s="135"/>
      <c r="T4" s="135"/>
      <c r="U4" s="139" t="s">
        <v>177</v>
      </c>
      <c r="V4" s="135"/>
      <c r="W4" s="135"/>
      <c r="X4" s="136"/>
      <c r="Y4" s="139" t="s">
        <v>164</v>
      </c>
      <c r="Z4" s="135"/>
      <c r="AA4" s="135"/>
      <c r="AB4" s="136"/>
      <c r="AC4" s="139" t="s">
        <v>207</v>
      </c>
      <c r="AD4" s="135"/>
      <c r="AE4" s="135"/>
      <c r="AF4" s="135"/>
      <c r="AG4" s="135"/>
      <c r="AH4" s="135"/>
      <c r="AI4" s="135"/>
      <c r="AJ4" s="135" t="s">
        <v>13</v>
      </c>
      <c r="AK4" s="135"/>
      <c r="AL4" s="135"/>
      <c r="AM4" s="136"/>
      <c r="AN4" s="139" t="s">
        <v>15</v>
      </c>
      <c r="AO4" s="135"/>
      <c r="AP4" s="135"/>
      <c r="AQ4" s="135"/>
      <c r="AR4" s="136"/>
      <c r="AS4" s="135" t="s">
        <v>171</v>
      </c>
      <c r="AT4" s="135"/>
      <c r="AU4" s="136"/>
      <c r="AV4" s="139" t="s">
        <v>182</v>
      </c>
      <c r="AW4" s="135"/>
      <c r="AX4" s="135"/>
      <c r="AY4" s="135"/>
      <c r="AZ4" s="136"/>
      <c r="BA4" s="139" t="s">
        <v>201</v>
      </c>
      <c r="BB4" s="135"/>
      <c r="BC4" s="135"/>
      <c r="BD4" s="139" t="s">
        <v>216</v>
      </c>
      <c r="BE4" s="135"/>
      <c r="BF4" s="135"/>
      <c r="BG4" s="135"/>
      <c r="BH4" s="139" t="s">
        <v>192</v>
      </c>
      <c r="BI4" s="135"/>
      <c r="BJ4" s="135"/>
      <c r="BK4" s="135"/>
      <c r="BL4" s="139" t="s">
        <v>197</v>
      </c>
      <c r="BM4" s="135"/>
      <c r="BN4" s="135"/>
      <c r="BO4" s="135"/>
      <c r="BP4" s="135"/>
      <c r="BQ4" s="135"/>
    </row>
    <row r="5" spans="1:72" ht="12.75" customHeight="1" x14ac:dyDescent="0.2">
      <c r="A5" s="146"/>
      <c r="B5" s="146"/>
      <c r="C5" s="146"/>
      <c r="D5" s="146"/>
      <c r="E5" s="146"/>
      <c r="F5" s="149"/>
      <c r="G5" s="146"/>
      <c r="H5" s="149"/>
      <c r="I5" s="149"/>
      <c r="J5" s="149"/>
      <c r="K5" s="149"/>
      <c r="L5" s="137" t="s">
        <v>113</v>
      </c>
      <c r="M5" s="129"/>
      <c r="N5" s="129"/>
      <c r="O5" s="129"/>
      <c r="P5" s="130"/>
      <c r="Q5" s="137" t="s">
        <v>188</v>
      </c>
      <c r="R5" s="138"/>
      <c r="S5" s="129"/>
      <c r="T5" s="129"/>
      <c r="U5" s="137" t="s">
        <v>178</v>
      </c>
      <c r="V5" s="138"/>
      <c r="W5" s="129"/>
      <c r="X5" s="130"/>
      <c r="Y5" s="137" t="s">
        <v>218</v>
      </c>
      <c r="Z5" s="129"/>
      <c r="AA5" s="129"/>
      <c r="AB5" s="130"/>
      <c r="AC5" s="137" t="s">
        <v>208</v>
      </c>
      <c r="AD5" s="138"/>
      <c r="AE5" s="138"/>
      <c r="AF5" s="138"/>
      <c r="AG5" s="138"/>
      <c r="AH5" s="138"/>
      <c r="AI5" s="140"/>
      <c r="AJ5" s="137" t="s">
        <v>175</v>
      </c>
      <c r="AK5" s="129"/>
      <c r="AL5" s="129"/>
      <c r="AM5" s="130"/>
      <c r="AN5" s="128" t="s">
        <v>24</v>
      </c>
      <c r="AO5" s="129"/>
      <c r="AP5" s="129"/>
      <c r="AQ5" s="129"/>
      <c r="AR5" s="130"/>
      <c r="AS5" s="137" t="s">
        <v>172</v>
      </c>
      <c r="AT5" s="129"/>
      <c r="AU5" s="130"/>
      <c r="AV5" s="141" t="s">
        <v>217</v>
      </c>
      <c r="AW5" s="142"/>
      <c r="AX5" s="142"/>
      <c r="AY5" s="142"/>
      <c r="AZ5" s="143"/>
      <c r="BA5" s="137" t="s">
        <v>175</v>
      </c>
      <c r="BB5" s="129"/>
      <c r="BC5" s="130"/>
      <c r="BD5" s="137" t="s">
        <v>203</v>
      </c>
      <c r="BE5" s="138"/>
      <c r="BF5" s="129"/>
      <c r="BG5" s="129"/>
      <c r="BH5" s="137" t="s">
        <v>193</v>
      </c>
      <c r="BI5" s="138"/>
      <c r="BJ5" s="129"/>
      <c r="BK5" s="129"/>
      <c r="BL5" s="137" t="s">
        <v>198</v>
      </c>
      <c r="BM5" s="138"/>
      <c r="BN5" s="138"/>
      <c r="BO5" s="138"/>
      <c r="BP5" s="138"/>
      <c r="BQ5" s="140"/>
    </row>
    <row r="6" spans="1:72" ht="12.75" customHeight="1" x14ac:dyDescent="0.2">
      <c r="A6" s="146"/>
      <c r="B6" s="146"/>
      <c r="C6" s="146"/>
      <c r="D6" s="146"/>
      <c r="E6" s="146"/>
      <c r="F6" s="149"/>
      <c r="G6" s="146"/>
      <c r="H6" s="149"/>
      <c r="I6" s="149"/>
      <c r="J6" s="149"/>
      <c r="K6" s="149"/>
      <c r="L6" s="128" t="s">
        <v>29</v>
      </c>
      <c r="M6" s="129"/>
      <c r="N6" s="129"/>
      <c r="O6" s="129"/>
      <c r="P6" s="130"/>
      <c r="Q6" s="137" t="s">
        <v>189</v>
      </c>
      <c r="R6" s="138"/>
      <c r="S6" s="129"/>
      <c r="T6" s="129"/>
      <c r="U6" s="137" t="s">
        <v>179</v>
      </c>
      <c r="V6" s="138"/>
      <c r="W6" s="129"/>
      <c r="X6" s="130"/>
      <c r="Y6" s="137" t="s">
        <v>165</v>
      </c>
      <c r="Z6" s="129"/>
      <c r="AA6" s="129"/>
      <c r="AB6" s="130"/>
      <c r="AC6" s="137" t="s">
        <v>194</v>
      </c>
      <c r="AD6" s="138"/>
      <c r="AE6" s="138"/>
      <c r="AF6" s="138"/>
      <c r="AG6" s="138"/>
      <c r="AH6" s="138"/>
      <c r="AI6" s="140"/>
      <c r="AJ6" s="137" t="s">
        <v>176</v>
      </c>
      <c r="AK6" s="129"/>
      <c r="AL6" s="129"/>
      <c r="AM6" s="130"/>
      <c r="AN6" s="128" t="s">
        <v>32</v>
      </c>
      <c r="AO6" s="129"/>
      <c r="AP6" s="129"/>
      <c r="AQ6" s="129"/>
      <c r="AR6" s="130"/>
      <c r="AS6" s="137" t="s">
        <v>173</v>
      </c>
      <c r="AT6" s="129"/>
      <c r="AU6" s="130"/>
      <c r="AV6" s="137" t="s">
        <v>183</v>
      </c>
      <c r="AW6" s="129"/>
      <c r="AX6" s="129"/>
      <c r="AY6" s="129"/>
      <c r="AZ6" s="130"/>
      <c r="BA6" s="137" t="s">
        <v>176</v>
      </c>
      <c r="BB6" s="129"/>
      <c r="BC6" s="130"/>
      <c r="BD6" s="137" t="s">
        <v>204</v>
      </c>
      <c r="BE6" s="138"/>
      <c r="BF6" s="129"/>
      <c r="BG6" s="129"/>
      <c r="BH6" s="137" t="s">
        <v>194</v>
      </c>
      <c r="BI6" s="138"/>
      <c r="BJ6" s="129"/>
      <c r="BK6" s="129"/>
      <c r="BL6" s="137" t="s">
        <v>199</v>
      </c>
      <c r="BM6" s="138"/>
      <c r="BN6" s="138"/>
      <c r="BO6" s="138"/>
      <c r="BP6" s="138"/>
      <c r="BQ6" s="140"/>
    </row>
    <row r="7" spans="1:72" ht="23.25" customHeight="1" x14ac:dyDescent="0.2">
      <c r="A7" s="146"/>
      <c r="B7" s="146"/>
      <c r="C7" s="146"/>
      <c r="D7" s="146"/>
      <c r="E7" s="146"/>
      <c r="F7" s="149"/>
      <c r="G7" s="146"/>
      <c r="H7" s="149"/>
      <c r="I7" s="149"/>
      <c r="J7" s="149"/>
      <c r="K7" s="149"/>
      <c r="L7" s="1" t="s">
        <v>161</v>
      </c>
      <c r="M7" s="1" t="s">
        <v>162</v>
      </c>
      <c r="N7" s="1" t="s">
        <v>163</v>
      </c>
      <c r="O7" s="133" t="s">
        <v>38</v>
      </c>
      <c r="P7" s="131" t="s">
        <v>39</v>
      </c>
      <c r="Q7" s="1" t="s">
        <v>190</v>
      </c>
      <c r="R7" s="1" t="s">
        <v>191</v>
      </c>
      <c r="S7" s="133" t="s">
        <v>38</v>
      </c>
      <c r="T7" s="131" t="s">
        <v>39</v>
      </c>
      <c r="U7" s="1" t="s">
        <v>180</v>
      </c>
      <c r="V7" s="3" t="s">
        <v>181</v>
      </c>
      <c r="W7" s="133" t="s">
        <v>38</v>
      </c>
      <c r="X7" s="131" t="s">
        <v>39</v>
      </c>
      <c r="Y7" s="1" t="s">
        <v>166</v>
      </c>
      <c r="Z7" s="1" t="s">
        <v>167</v>
      </c>
      <c r="AA7" s="133" t="s">
        <v>38</v>
      </c>
      <c r="AB7" s="131" t="s">
        <v>39</v>
      </c>
      <c r="AC7" s="1" t="s">
        <v>209</v>
      </c>
      <c r="AD7" s="1" t="s">
        <v>210</v>
      </c>
      <c r="AE7" s="1" t="s">
        <v>211</v>
      </c>
      <c r="AF7" s="1" t="s">
        <v>212</v>
      </c>
      <c r="AG7" s="1" t="s">
        <v>213</v>
      </c>
      <c r="AH7" s="133" t="s">
        <v>38</v>
      </c>
      <c r="AI7" s="131" t="s">
        <v>39</v>
      </c>
      <c r="AJ7" s="1" t="s">
        <v>214</v>
      </c>
      <c r="AK7" s="1" t="s">
        <v>215</v>
      </c>
      <c r="AL7" s="133" t="s">
        <v>38</v>
      </c>
      <c r="AM7" s="131" t="s">
        <v>39</v>
      </c>
      <c r="AN7" s="1" t="s">
        <v>168</v>
      </c>
      <c r="AO7" s="1" t="s">
        <v>169</v>
      </c>
      <c r="AP7" s="1" t="s">
        <v>170</v>
      </c>
      <c r="AQ7" s="131" t="s">
        <v>39</v>
      </c>
      <c r="AR7" s="133" t="s">
        <v>38</v>
      </c>
      <c r="AS7" s="1" t="s">
        <v>174</v>
      </c>
      <c r="AT7" s="133" t="s">
        <v>38</v>
      </c>
      <c r="AU7" s="131" t="s">
        <v>39</v>
      </c>
      <c r="AV7" s="1" t="s">
        <v>184</v>
      </c>
      <c r="AW7" s="1" t="s">
        <v>185</v>
      </c>
      <c r="AX7" s="1" t="s">
        <v>186</v>
      </c>
      <c r="AY7" s="133" t="s">
        <v>38</v>
      </c>
      <c r="AZ7" s="131" t="s">
        <v>39</v>
      </c>
      <c r="BA7" s="1" t="s">
        <v>186</v>
      </c>
      <c r="BB7" s="133" t="s">
        <v>38</v>
      </c>
      <c r="BC7" s="131" t="s">
        <v>39</v>
      </c>
      <c r="BD7" s="1" t="s">
        <v>205</v>
      </c>
      <c r="BE7" s="1" t="s">
        <v>206</v>
      </c>
      <c r="BF7" s="133" t="s">
        <v>38</v>
      </c>
      <c r="BG7" s="131" t="s">
        <v>39</v>
      </c>
      <c r="BH7" s="1" t="s">
        <v>195</v>
      </c>
      <c r="BI7" s="1" t="s">
        <v>196</v>
      </c>
      <c r="BJ7" s="133" t="s">
        <v>38</v>
      </c>
      <c r="BK7" s="131" t="s">
        <v>39</v>
      </c>
      <c r="BL7" s="1" t="s">
        <v>200</v>
      </c>
      <c r="BM7" s="1" t="s">
        <v>245</v>
      </c>
      <c r="BN7" s="1" t="s">
        <v>246</v>
      </c>
      <c r="BO7" s="1" t="s">
        <v>247</v>
      </c>
      <c r="BP7" s="133" t="s">
        <v>38</v>
      </c>
      <c r="BQ7" s="131" t="s">
        <v>39</v>
      </c>
    </row>
    <row r="8" spans="1:72" ht="18" customHeight="1" x14ac:dyDescent="0.2">
      <c r="A8" s="147"/>
      <c r="B8" s="147"/>
      <c r="C8" s="147"/>
      <c r="D8" s="147"/>
      <c r="E8" s="147"/>
      <c r="F8" s="150"/>
      <c r="G8" s="147"/>
      <c r="H8" s="150"/>
      <c r="I8" s="150"/>
      <c r="J8" s="150"/>
      <c r="K8" s="150"/>
      <c r="L8" s="72" t="s">
        <v>105</v>
      </c>
      <c r="M8" s="72" t="s">
        <v>105</v>
      </c>
      <c r="N8" s="72" t="s">
        <v>105</v>
      </c>
      <c r="O8" s="134"/>
      <c r="P8" s="132"/>
      <c r="Q8" s="72" t="s">
        <v>115</v>
      </c>
      <c r="R8" s="72" t="s">
        <v>115</v>
      </c>
      <c r="S8" s="134"/>
      <c r="T8" s="132"/>
      <c r="U8" s="72" t="s">
        <v>115</v>
      </c>
      <c r="V8" s="4" t="s">
        <v>115</v>
      </c>
      <c r="W8" s="134"/>
      <c r="X8" s="132"/>
      <c r="Y8" s="72" t="s">
        <v>133</v>
      </c>
      <c r="Z8" s="72" t="s">
        <v>133</v>
      </c>
      <c r="AA8" s="134"/>
      <c r="AB8" s="132"/>
      <c r="AC8" s="72" t="s">
        <v>221</v>
      </c>
      <c r="AD8" s="72" t="s">
        <v>222</v>
      </c>
      <c r="AE8" s="72" t="s">
        <v>223</v>
      </c>
      <c r="AF8" s="72" t="s">
        <v>224</v>
      </c>
      <c r="AG8" s="72" t="s">
        <v>225</v>
      </c>
      <c r="AH8" s="134"/>
      <c r="AI8" s="132"/>
      <c r="AJ8" s="72" t="s">
        <v>133</v>
      </c>
      <c r="AK8" s="72" t="s">
        <v>133</v>
      </c>
      <c r="AL8" s="134"/>
      <c r="AM8" s="132"/>
      <c r="AN8" s="72" t="s">
        <v>219</v>
      </c>
      <c r="AO8" s="72" t="s">
        <v>220</v>
      </c>
      <c r="AP8" s="72" t="s">
        <v>226</v>
      </c>
      <c r="AQ8" s="132"/>
      <c r="AR8" s="134"/>
      <c r="AS8" s="72" t="s">
        <v>119</v>
      </c>
      <c r="AT8" s="134"/>
      <c r="AU8" s="132"/>
      <c r="AV8" s="72" t="s">
        <v>219</v>
      </c>
      <c r="AW8" s="72" t="s">
        <v>220</v>
      </c>
      <c r="AX8" s="72" t="s">
        <v>227</v>
      </c>
      <c r="AY8" s="134"/>
      <c r="AZ8" s="132"/>
      <c r="BA8" s="72" t="s">
        <v>202</v>
      </c>
      <c r="BB8" s="134"/>
      <c r="BC8" s="132"/>
      <c r="BD8" s="72" t="s">
        <v>119</v>
      </c>
      <c r="BE8" s="72" t="s">
        <v>119</v>
      </c>
      <c r="BF8" s="134"/>
      <c r="BG8" s="132"/>
      <c r="BH8" s="72" t="s">
        <v>105</v>
      </c>
      <c r="BI8" s="72" t="s">
        <v>105</v>
      </c>
      <c r="BJ8" s="134"/>
      <c r="BK8" s="132"/>
      <c r="BL8" s="72" t="s">
        <v>219</v>
      </c>
      <c r="BM8" s="72" t="s">
        <v>220</v>
      </c>
      <c r="BN8" s="72"/>
      <c r="BO8" s="72" t="s">
        <v>226</v>
      </c>
      <c r="BP8" s="134"/>
      <c r="BQ8" s="132"/>
    </row>
    <row r="9" spans="1:72" s="126" customFormat="1" ht="18" customHeight="1" x14ac:dyDescent="0.2">
      <c r="A9" s="120"/>
      <c r="B9" s="125" t="s">
        <v>231</v>
      </c>
      <c r="C9" s="125" t="s">
        <v>232</v>
      </c>
      <c r="D9" s="125" t="s">
        <v>233</v>
      </c>
      <c r="E9" s="122" t="s">
        <v>234</v>
      </c>
      <c r="F9" s="125" t="s">
        <v>235</v>
      </c>
      <c r="G9" s="125" t="s">
        <v>236</v>
      </c>
      <c r="H9" s="125" t="s">
        <v>237</v>
      </c>
      <c r="I9" s="123" t="s">
        <v>238</v>
      </c>
      <c r="J9" s="121">
        <v>1</v>
      </c>
      <c r="K9" s="121" t="s">
        <v>47</v>
      </c>
      <c r="L9" s="124">
        <v>1</v>
      </c>
      <c r="M9" s="124">
        <v>1</v>
      </c>
      <c r="N9" s="124">
        <v>1</v>
      </c>
      <c r="O9" s="125">
        <v>1000</v>
      </c>
      <c r="P9" s="125">
        <f>SUM(L9:N9)*O9</f>
        <v>3000</v>
      </c>
      <c r="Q9" s="124"/>
      <c r="R9" s="124"/>
      <c r="S9" s="125"/>
      <c r="T9" s="125"/>
      <c r="U9" s="124">
        <v>1</v>
      </c>
      <c r="V9" s="125"/>
      <c r="W9" s="125">
        <v>500</v>
      </c>
      <c r="X9" s="125">
        <f t="shared" ref="X9:X49" si="0">SUM(U9:U9)*W9</f>
        <v>500</v>
      </c>
      <c r="Y9" s="124"/>
      <c r="Z9" s="124"/>
      <c r="AA9" s="125"/>
      <c r="AB9" s="125"/>
      <c r="AC9" s="124"/>
      <c r="AD9" s="124"/>
      <c r="AE9" s="124"/>
      <c r="AF9" s="124"/>
      <c r="AG9" s="124"/>
      <c r="AH9" s="125"/>
      <c r="AI9" s="125"/>
      <c r="AJ9" s="124"/>
      <c r="AK9" s="124"/>
      <c r="AL9" s="125"/>
      <c r="AM9" s="125"/>
      <c r="AN9" s="124"/>
      <c r="AO9" s="124"/>
      <c r="AP9" s="124"/>
      <c r="AQ9" s="125"/>
      <c r="AR9" s="125"/>
      <c r="AS9" s="124"/>
      <c r="AT9" s="125"/>
      <c r="AU9" s="125"/>
      <c r="AV9" s="124"/>
      <c r="AW9" s="124"/>
      <c r="AX9" s="124"/>
      <c r="AY9" s="125"/>
      <c r="AZ9" s="125"/>
      <c r="BA9" s="124"/>
      <c r="BB9" s="125"/>
      <c r="BC9" s="125"/>
      <c r="BD9" s="124"/>
      <c r="BE9" s="124"/>
      <c r="BF9" s="125"/>
      <c r="BG9" s="125"/>
      <c r="BH9" s="124"/>
      <c r="BI9" s="124"/>
      <c r="BJ9" s="125"/>
      <c r="BK9" s="125"/>
      <c r="BL9" s="124"/>
      <c r="BM9" s="124"/>
      <c r="BN9" s="124"/>
      <c r="BO9" s="124"/>
      <c r="BP9" s="125"/>
      <c r="BQ9" s="125"/>
    </row>
    <row r="10" spans="1:72" ht="23.5" customHeight="1" x14ac:dyDescent="0.2">
      <c r="A10" s="11">
        <v>1</v>
      </c>
      <c r="B10" s="12"/>
      <c r="C10" s="13"/>
      <c r="D10" s="13"/>
      <c r="E10" s="14"/>
      <c r="F10" s="15"/>
      <c r="G10" s="16"/>
      <c r="H10" s="78"/>
      <c r="I10" s="46"/>
      <c r="J10" s="79"/>
      <c r="K10" s="1"/>
      <c r="L10" s="63"/>
      <c r="M10" s="63"/>
      <c r="N10" s="63"/>
      <c r="O10" s="63"/>
      <c r="P10" s="63">
        <f>SUM(L10:N10)*O10</f>
        <v>0</v>
      </c>
      <c r="Q10" s="63"/>
      <c r="R10" s="63"/>
      <c r="S10" s="63"/>
      <c r="T10" s="63">
        <f t="shared" ref="T10:T49" si="1">SUM(Q10:Q10)*S10</f>
        <v>0</v>
      </c>
      <c r="U10" s="63"/>
      <c r="V10" s="89"/>
      <c r="W10" s="63"/>
      <c r="X10" s="63">
        <f t="shared" si="0"/>
        <v>0</v>
      </c>
      <c r="Y10" s="63"/>
      <c r="Z10" s="63"/>
      <c r="AA10" s="63"/>
      <c r="AB10" s="63">
        <f>SUM(Y10:Z10)*AA10</f>
        <v>0</v>
      </c>
      <c r="AC10" s="63"/>
      <c r="AD10" s="63"/>
      <c r="AE10" s="63"/>
      <c r="AF10" s="63"/>
      <c r="AG10" s="63"/>
      <c r="AH10" s="63"/>
      <c r="AI10" s="63">
        <f t="shared" ref="AI10:AI49" si="2">SUM(AE10:AE10)*AH10</f>
        <v>0</v>
      </c>
      <c r="AJ10" s="63"/>
      <c r="AK10" s="63"/>
      <c r="AL10" s="63"/>
      <c r="AM10" s="63">
        <f>SUM(AJ10:AK10)*AL10</f>
        <v>0</v>
      </c>
      <c r="AN10" s="63"/>
      <c r="AO10" s="63"/>
      <c r="AP10" s="63"/>
      <c r="AQ10" s="63">
        <f t="shared" ref="AQ10:AQ13" si="3">SUM(AH10:AN10)*AP10</f>
        <v>0</v>
      </c>
      <c r="AR10" s="63"/>
      <c r="AS10" s="63"/>
      <c r="AT10" s="63"/>
      <c r="AU10" s="63">
        <f t="shared" ref="AU10:AU49" si="4">SUM(AS10:AS10)*AT10</f>
        <v>0</v>
      </c>
      <c r="AV10" s="63"/>
      <c r="AW10" s="63"/>
      <c r="AX10" s="63"/>
      <c r="AY10" s="63"/>
      <c r="AZ10" s="63">
        <f>SUM(AV10:AX10)*AY10</f>
        <v>0</v>
      </c>
      <c r="BA10" s="63"/>
      <c r="BB10" s="63"/>
      <c r="BC10" s="63">
        <f t="shared" ref="BC10:BC49" si="5">SUM(BA10:BA10)*BB10</f>
        <v>0</v>
      </c>
      <c r="BD10" s="63"/>
      <c r="BE10" s="63"/>
      <c r="BF10" s="63"/>
      <c r="BG10" s="63">
        <f t="shared" ref="BG10:BG49" si="6">SUM(BD10:BD10)*BF10</f>
        <v>0</v>
      </c>
      <c r="BH10" s="63"/>
      <c r="BI10" s="63"/>
      <c r="BJ10" s="63"/>
      <c r="BK10" s="63">
        <f t="shared" ref="BK10:BK49" si="7">SUM(BH10:BH10)*BJ10</f>
        <v>0</v>
      </c>
      <c r="BL10" s="63"/>
      <c r="BM10" s="63"/>
      <c r="BN10" s="63"/>
      <c r="BO10" s="63"/>
      <c r="BP10" s="63"/>
      <c r="BQ10" s="63">
        <f t="shared" ref="BQ10:BQ49" si="8">SUM(BM10:BM10)*BP10</f>
        <v>0</v>
      </c>
      <c r="BT10" s="127" t="s">
        <v>239</v>
      </c>
    </row>
    <row r="11" spans="1:72" ht="23.5" customHeight="1" x14ac:dyDescent="0.2">
      <c r="A11" s="11">
        <v>2</v>
      </c>
      <c r="B11" s="12"/>
      <c r="C11" s="17"/>
      <c r="D11" s="17"/>
      <c r="E11" s="14"/>
      <c r="F11" s="80"/>
      <c r="G11" s="81"/>
      <c r="H11" s="82"/>
      <c r="I11" s="83"/>
      <c r="J11" s="79"/>
      <c r="K11" s="12"/>
      <c r="L11" s="63"/>
      <c r="M11" s="63"/>
      <c r="N11" s="63"/>
      <c r="O11" s="63"/>
      <c r="P11" s="63">
        <f t="shared" ref="P11:P49" si="9">SUM(L11:N11)*O11</f>
        <v>0</v>
      </c>
      <c r="Q11" s="63"/>
      <c r="R11" s="63"/>
      <c r="S11" s="63"/>
      <c r="T11" s="63">
        <f t="shared" si="1"/>
        <v>0</v>
      </c>
      <c r="U11" s="63"/>
      <c r="V11" s="89"/>
      <c r="W11" s="63"/>
      <c r="X11" s="63">
        <f t="shared" si="0"/>
        <v>0</v>
      </c>
      <c r="Y11" s="63"/>
      <c r="Z11" s="63"/>
      <c r="AA11" s="63"/>
      <c r="AB11" s="63">
        <f t="shared" ref="AB11:AB49" si="10">SUM(Y11:Z11)*AA11</f>
        <v>0</v>
      </c>
      <c r="AC11" s="63"/>
      <c r="AD11" s="63"/>
      <c r="AE11" s="63"/>
      <c r="AF11" s="63"/>
      <c r="AG11" s="63"/>
      <c r="AH11" s="63"/>
      <c r="AI11" s="63">
        <f t="shared" si="2"/>
        <v>0</v>
      </c>
      <c r="AJ11" s="63"/>
      <c r="AK11" s="63"/>
      <c r="AL11" s="63"/>
      <c r="AM11" s="63">
        <f t="shared" ref="AM11:AM49" si="11">SUM(AJ11:AK11)*AL11</f>
        <v>0</v>
      </c>
      <c r="AN11" s="63"/>
      <c r="AO11" s="63"/>
      <c r="AP11" s="63"/>
      <c r="AQ11" s="63">
        <f t="shared" si="3"/>
        <v>0</v>
      </c>
      <c r="AR11" s="63"/>
      <c r="AS11" s="63"/>
      <c r="AT11" s="63"/>
      <c r="AU11" s="63">
        <f t="shared" si="4"/>
        <v>0</v>
      </c>
      <c r="AV11" s="63"/>
      <c r="AW11" s="63"/>
      <c r="AX11" s="63"/>
      <c r="AY11" s="63"/>
      <c r="AZ11" s="63">
        <f t="shared" ref="AZ11:AZ49" si="12">SUM(AV11:AX11)*AY11</f>
        <v>0</v>
      </c>
      <c r="BA11" s="63"/>
      <c r="BB11" s="63"/>
      <c r="BC11" s="63">
        <f t="shared" si="5"/>
        <v>0</v>
      </c>
      <c r="BD11" s="63"/>
      <c r="BE11" s="63"/>
      <c r="BF11" s="63"/>
      <c r="BG11" s="63">
        <f t="shared" si="6"/>
        <v>0</v>
      </c>
      <c r="BH11" s="63"/>
      <c r="BI11" s="63"/>
      <c r="BJ11" s="63"/>
      <c r="BK11" s="63">
        <f t="shared" si="7"/>
        <v>0</v>
      </c>
      <c r="BL11" s="63"/>
      <c r="BM11" s="63"/>
      <c r="BN11" s="63"/>
      <c r="BO11" s="63"/>
      <c r="BP11" s="63"/>
      <c r="BQ11" s="63">
        <f t="shared" si="8"/>
        <v>0</v>
      </c>
      <c r="BT11" s="127" t="s">
        <v>240</v>
      </c>
    </row>
    <row r="12" spans="1:72" ht="23.5" customHeight="1" x14ac:dyDescent="0.2">
      <c r="A12" s="11">
        <v>3</v>
      </c>
      <c r="B12" s="12"/>
      <c r="C12" s="13"/>
      <c r="D12" s="13"/>
      <c r="E12" s="18"/>
      <c r="F12" s="80"/>
      <c r="G12" s="81"/>
      <c r="H12" s="82"/>
      <c r="I12" s="83"/>
      <c r="J12" s="12"/>
      <c r="K12" s="2"/>
      <c r="L12" s="63"/>
      <c r="M12" s="63"/>
      <c r="N12" s="63"/>
      <c r="O12" s="63"/>
      <c r="P12" s="63">
        <f t="shared" si="9"/>
        <v>0</v>
      </c>
      <c r="Q12" s="63"/>
      <c r="R12" s="63"/>
      <c r="S12" s="63"/>
      <c r="T12" s="63">
        <f t="shared" si="1"/>
        <v>0</v>
      </c>
      <c r="U12" s="63"/>
      <c r="V12" s="89"/>
      <c r="W12" s="63"/>
      <c r="X12" s="63">
        <f t="shared" si="0"/>
        <v>0</v>
      </c>
      <c r="Y12" s="63"/>
      <c r="Z12" s="63"/>
      <c r="AA12" s="63"/>
      <c r="AB12" s="63">
        <f t="shared" si="10"/>
        <v>0</v>
      </c>
      <c r="AC12" s="63"/>
      <c r="AD12" s="63"/>
      <c r="AE12" s="63"/>
      <c r="AF12" s="63"/>
      <c r="AG12" s="63"/>
      <c r="AH12" s="63"/>
      <c r="AI12" s="63">
        <f t="shared" si="2"/>
        <v>0</v>
      </c>
      <c r="AJ12" s="63"/>
      <c r="AK12" s="63"/>
      <c r="AL12" s="63"/>
      <c r="AM12" s="63">
        <f t="shared" si="11"/>
        <v>0</v>
      </c>
      <c r="AN12" s="63"/>
      <c r="AO12" s="63"/>
      <c r="AP12" s="63"/>
      <c r="AQ12" s="63">
        <f t="shared" si="3"/>
        <v>0</v>
      </c>
      <c r="AR12" s="63"/>
      <c r="AS12" s="63"/>
      <c r="AT12" s="63"/>
      <c r="AU12" s="63">
        <f t="shared" si="4"/>
        <v>0</v>
      </c>
      <c r="AV12" s="63"/>
      <c r="AW12" s="63"/>
      <c r="AX12" s="63"/>
      <c r="AY12" s="63"/>
      <c r="AZ12" s="63">
        <f t="shared" si="12"/>
        <v>0</v>
      </c>
      <c r="BA12" s="63"/>
      <c r="BB12" s="63"/>
      <c r="BC12" s="63">
        <f t="shared" si="5"/>
        <v>0</v>
      </c>
      <c r="BD12" s="63"/>
      <c r="BE12" s="63"/>
      <c r="BF12" s="63"/>
      <c r="BG12" s="63">
        <f t="shared" si="6"/>
        <v>0</v>
      </c>
      <c r="BH12" s="63"/>
      <c r="BI12" s="63"/>
      <c r="BJ12" s="63"/>
      <c r="BK12" s="63">
        <f t="shared" si="7"/>
        <v>0</v>
      </c>
      <c r="BL12" s="63"/>
      <c r="BM12" s="63"/>
      <c r="BN12" s="63"/>
      <c r="BO12" s="63"/>
      <c r="BP12" s="63"/>
      <c r="BQ12" s="63">
        <f t="shared" si="8"/>
        <v>0</v>
      </c>
      <c r="BT12" s="127" t="s">
        <v>241</v>
      </c>
    </row>
    <row r="13" spans="1:72" ht="23.5" customHeight="1" x14ac:dyDescent="0.2">
      <c r="A13" s="11">
        <v>4</v>
      </c>
      <c r="B13" s="12"/>
      <c r="C13" s="13"/>
      <c r="D13" s="13"/>
      <c r="E13" s="18"/>
      <c r="F13" s="80"/>
      <c r="G13" s="81"/>
      <c r="H13" s="82"/>
      <c r="I13" s="48"/>
      <c r="J13" s="12"/>
      <c r="K13" s="2"/>
      <c r="L13" s="63"/>
      <c r="M13" s="63"/>
      <c r="N13" s="63"/>
      <c r="O13" s="63"/>
      <c r="P13" s="63">
        <f t="shared" si="9"/>
        <v>0</v>
      </c>
      <c r="Q13" s="63"/>
      <c r="R13" s="63"/>
      <c r="S13" s="63"/>
      <c r="T13" s="63">
        <f t="shared" si="1"/>
        <v>0</v>
      </c>
      <c r="U13" s="63"/>
      <c r="V13" s="89"/>
      <c r="W13" s="63"/>
      <c r="X13" s="63">
        <f t="shared" si="0"/>
        <v>0</v>
      </c>
      <c r="Y13" s="63"/>
      <c r="Z13" s="63"/>
      <c r="AA13" s="63"/>
      <c r="AB13" s="63">
        <f t="shared" si="10"/>
        <v>0</v>
      </c>
      <c r="AC13" s="63"/>
      <c r="AD13" s="63"/>
      <c r="AE13" s="63"/>
      <c r="AF13" s="63"/>
      <c r="AG13" s="63"/>
      <c r="AH13" s="63"/>
      <c r="AI13" s="63">
        <f t="shared" si="2"/>
        <v>0</v>
      </c>
      <c r="AJ13" s="63"/>
      <c r="AK13" s="63"/>
      <c r="AL13" s="63"/>
      <c r="AM13" s="63">
        <f t="shared" si="11"/>
        <v>0</v>
      </c>
      <c r="AN13" s="63"/>
      <c r="AO13" s="63"/>
      <c r="AP13" s="63"/>
      <c r="AQ13" s="63">
        <f t="shared" si="3"/>
        <v>0</v>
      </c>
      <c r="AR13" s="63"/>
      <c r="AS13" s="63"/>
      <c r="AT13" s="63"/>
      <c r="AU13" s="63">
        <f t="shared" si="4"/>
        <v>0</v>
      </c>
      <c r="AV13" s="63"/>
      <c r="AW13" s="63"/>
      <c r="AX13" s="63"/>
      <c r="AY13" s="63"/>
      <c r="AZ13" s="63">
        <f t="shared" si="12"/>
        <v>0</v>
      </c>
      <c r="BA13" s="63"/>
      <c r="BB13" s="63"/>
      <c r="BC13" s="63">
        <f t="shared" si="5"/>
        <v>0</v>
      </c>
      <c r="BD13" s="63"/>
      <c r="BE13" s="63"/>
      <c r="BF13" s="63"/>
      <c r="BG13" s="63">
        <f t="shared" si="6"/>
        <v>0</v>
      </c>
      <c r="BH13" s="63"/>
      <c r="BI13" s="63"/>
      <c r="BJ13" s="63"/>
      <c r="BK13" s="63">
        <f t="shared" si="7"/>
        <v>0</v>
      </c>
      <c r="BL13" s="63"/>
      <c r="BM13" s="63"/>
      <c r="BN13" s="63"/>
      <c r="BO13" s="63"/>
      <c r="BP13" s="63"/>
      <c r="BQ13" s="63">
        <f t="shared" si="8"/>
        <v>0</v>
      </c>
      <c r="BT13" s="127" t="s">
        <v>242</v>
      </c>
    </row>
    <row r="14" spans="1:72" ht="23.5" customHeight="1" x14ac:dyDescent="0.2">
      <c r="A14" s="11">
        <v>5</v>
      </c>
      <c r="B14" s="12"/>
      <c r="C14" s="13"/>
      <c r="D14" s="13"/>
      <c r="E14" s="18"/>
      <c r="F14" s="80"/>
      <c r="G14" s="81"/>
      <c r="H14" s="82"/>
      <c r="I14" s="84"/>
      <c r="J14" s="47"/>
      <c r="K14" s="47"/>
      <c r="L14" s="63"/>
      <c r="M14" s="63"/>
      <c r="N14" s="63"/>
      <c r="O14" s="63"/>
      <c r="P14" s="63">
        <f t="shared" si="9"/>
        <v>0</v>
      </c>
      <c r="Q14" s="63"/>
      <c r="R14" s="63"/>
      <c r="S14" s="63"/>
      <c r="T14" s="63">
        <f t="shared" si="1"/>
        <v>0</v>
      </c>
      <c r="U14" s="63"/>
      <c r="V14" s="89"/>
      <c r="W14" s="63"/>
      <c r="X14" s="63">
        <f t="shared" si="0"/>
        <v>0</v>
      </c>
      <c r="Y14" s="63"/>
      <c r="Z14" s="63"/>
      <c r="AA14" s="63"/>
      <c r="AB14" s="63">
        <f t="shared" si="10"/>
        <v>0</v>
      </c>
      <c r="AC14" s="63"/>
      <c r="AD14" s="63"/>
      <c r="AE14" s="63"/>
      <c r="AF14" s="63"/>
      <c r="AG14" s="63"/>
      <c r="AH14" s="63"/>
      <c r="AI14" s="63">
        <f t="shared" si="2"/>
        <v>0</v>
      </c>
      <c r="AJ14" s="63"/>
      <c r="AK14" s="63"/>
      <c r="AL14" s="63"/>
      <c r="AM14" s="63">
        <f t="shared" si="11"/>
        <v>0</v>
      </c>
      <c r="AN14" s="63"/>
      <c r="AO14" s="63"/>
      <c r="AP14" s="63"/>
      <c r="AQ14" s="63">
        <v>0</v>
      </c>
      <c r="AR14" s="63"/>
      <c r="AS14" s="63"/>
      <c r="AT14" s="63"/>
      <c r="AU14" s="63">
        <f t="shared" si="4"/>
        <v>0</v>
      </c>
      <c r="AV14" s="63"/>
      <c r="AW14" s="63"/>
      <c r="AX14" s="63"/>
      <c r="AY14" s="63"/>
      <c r="AZ14" s="63">
        <f t="shared" si="12"/>
        <v>0</v>
      </c>
      <c r="BA14" s="63"/>
      <c r="BB14" s="63"/>
      <c r="BC14" s="63">
        <f t="shared" si="5"/>
        <v>0</v>
      </c>
      <c r="BD14" s="63"/>
      <c r="BE14" s="63"/>
      <c r="BF14" s="63"/>
      <c r="BG14" s="63">
        <f t="shared" si="6"/>
        <v>0</v>
      </c>
      <c r="BH14" s="63"/>
      <c r="BI14" s="63"/>
      <c r="BJ14" s="63"/>
      <c r="BK14" s="63">
        <f t="shared" si="7"/>
        <v>0</v>
      </c>
      <c r="BL14" s="63"/>
      <c r="BM14" s="63"/>
      <c r="BN14" s="63"/>
      <c r="BO14" s="63"/>
      <c r="BP14" s="63"/>
      <c r="BQ14" s="63">
        <f t="shared" si="8"/>
        <v>0</v>
      </c>
      <c r="BT14" s="127" t="s">
        <v>243</v>
      </c>
    </row>
    <row r="15" spans="1:72" ht="23.5" customHeight="1" x14ac:dyDescent="0.2">
      <c r="A15" s="11">
        <v>6</v>
      </c>
      <c r="B15" s="12"/>
      <c r="C15" s="13"/>
      <c r="D15" s="13"/>
      <c r="E15" s="18"/>
      <c r="F15" s="85"/>
      <c r="G15" s="86"/>
      <c r="H15" s="87"/>
      <c r="I15" s="88"/>
      <c r="J15" s="47"/>
      <c r="K15" s="47"/>
      <c r="L15" s="63"/>
      <c r="M15" s="63"/>
      <c r="N15" s="63"/>
      <c r="O15" s="63"/>
      <c r="P15" s="63">
        <f t="shared" si="9"/>
        <v>0</v>
      </c>
      <c r="Q15" s="63"/>
      <c r="R15" s="63"/>
      <c r="S15" s="63"/>
      <c r="T15" s="63">
        <f t="shared" si="1"/>
        <v>0</v>
      </c>
      <c r="U15" s="63"/>
      <c r="V15" s="89"/>
      <c r="W15" s="63"/>
      <c r="X15" s="63">
        <f t="shared" si="0"/>
        <v>0</v>
      </c>
      <c r="Y15" s="63"/>
      <c r="Z15" s="63"/>
      <c r="AA15" s="63"/>
      <c r="AB15" s="63">
        <f t="shared" si="10"/>
        <v>0</v>
      </c>
      <c r="AC15" s="63"/>
      <c r="AD15" s="63"/>
      <c r="AE15" s="63"/>
      <c r="AF15" s="63"/>
      <c r="AG15" s="63"/>
      <c r="AH15" s="63"/>
      <c r="AI15" s="63">
        <f t="shared" si="2"/>
        <v>0</v>
      </c>
      <c r="AJ15" s="63"/>
      <c r="AK15" s="63"/>
      <c r="AL15" s="63"/>
      <c r="AM15" s="63">
        <f t="shared" si="11"/>
        <v>0</v>
      </c>
      <c r="AN15" s="63"/>
      <c r="AO15" s="63"/>
      <c r="AP15" s="63"/>
      <c r="AQ15" s="63">
        <v>0</v>
      </c>
      <c r="AR15" s="63"/>
      <c r="AS15" s="63"/>
      <c r="AT15" s="63"/>
      <c r="AU15" s="63">
        <f t="shared" si="4"/>
        <v>0</v>
      </c>
      <c r="AV15" s="63"/>
      <c r="AW15" s="63"/>
      <c r="AX15" s="63"/>
      <c r="AY15" s="63"/>
      <c r="AZ15" s="63">
        <f t="shared" si="12"/>
        <v>0</v>
      </c>
      <c r="BA15" s="63"/>
      <c r="BB15" s="63"/>
      <c r="BC15" s="63">
        <f t="shared" si="5"/>
        <v>0</v>
      </c>
      <c r="BD15" s="63"/>
      <c r="BE15" s="63"/>
      <c r="BF15" s="63"/>
      <c r="BG15" s="63">
        <f t="shared" si="6"/>
        <v>0</v>
      </c>
      <c r="BH15" s="63"/>
      <c r="BI15" s="63"/>
      <c r="BJ15" s="63"/>
      <c r="BK15" s="63">
        <f t="shared" si="7"/>
        <v>0</v>
      </c>
      <c r="BL15" s="63"/>
      <c r="BM15" s="63"/>
      <c r="BN15" s="63"/>
      <c r="BO15" s="63"/>
      <c r="BP15" s="63"/>
      <c r="BQ15" s="63">
        <f t="shared" si="8"/>
        <v>0</v>
      </c>
      <c r="BT15" s="127" t="s">
        <v>244</v>
      </c>
    </row>
    <row r="16" spans="1:72" ht="23.5" customHeight="1" x14ac:dyDescent="0.2">
      <c r="A16" s="11">
        <v>7</v>
      </c>
      <c r="B16" s="12"/>
      <c r="C16" s="13"/>
      <c r="D16" s="13"/>
      <c r="E16" s="18"/>
      <c r="F16" s="19"/>
      <c r="G16" s="20"/>
      <c r="H16" s="21"/>
      <c r="I16" s="48"/>
      <c r="J16" s="12"/>
      <c r="K16" s="11"/>
      <c r="L16" s="63"/>
      <c r="M16" s="63"/>
      <c r="N16" s="63"/>
      <c r="O16" s="63"/>
      <c r="P16" s="63">
        <f t="shared" si="9"/>
        <v>0</v>
      </c>
      <c r="Q16" s="63"/>
      <c r="R16" s="63"/>
      <c r="S16" s="63"/>
      <c r="T16" s="63">
        <f t="shared" si="1"/>
        <v>0</v>
      </c>
      <c r="U16" s="63"/>
      <c r="V16" s="89"/>
      <c r="W16" s="63"/>
      <c r="X16" s="63">
        <f t="shared" si="0"/>
        <v>0</v>
      </c>
      <c r="Y16" s="63"/>
      <c r="Z16" s="63"/>
      <c r="AA16" s="63"/>
      <c r="AB16" s="63">
        <f t="shared" si="10"/>
        <v>0</v>
      </c>
      <c r="AC16" s="63"/>
      <c r="AD16" s="63"/>
      <c r="AE16" s="63"/>
      <c r="AF16" s="63"/>
      <c r="AG16" s="63"/>
      <c r="AH16" s="63"/>
      <c r="AI16" s="63">
        <f t="shared" si="2"/>
        <v>0</v>
      </c>
      <c r="AJ16" s="63"/>
      <c r="AK16" s="63"/>
      <c r="AL16" s="63"/>
      <c r="AM16" s="63">
        <f t="shared" si="11"/>
        <v>0</v>
      </c>
      <c r="AN16" s="63"/>
      <c r="AO16" s="63"/>
      <c r="AP16" s="63"/>
      <c r="AQ16" s="63">
        <v>0</v>
      </c>
      <c r="AR16" s="63"/>
      <c r="AS16" s="63"/>
      <c r="AT16" s="63"/>
      <c r="AU16" s="63">
        <f t="shared" si="4"/>
        <v>0</v>
      </c>
      <c r="AV16" s="63"/>
      <c r="AW16" s="63"/>
      <c r="AX16" s="63"/>
      <c r="AY16" s="63"/>
      <c r="AZ16" s="63">
        <f t="shared" si="12"/>
        <v>0</v>
      </c>
      <c r="BA16" s="63"/>
      <c r="BB16" s="63"/>
      <c r="BC16" s="63">
        <f t="shared" si="5"/>
        <v>0</v>
      </c>
      <c r="BD16" s="63"/>
      <c r="BE16" s="63"/>
      <c r="BF16" s="63"/>
      <c r="BG16" s="63">
        <f t="shared" si="6"/>
        <v>0</v>
      </c>
      <c r="BH16" s="63"/>
      <c r="BI16" s="63"/>
      <c r="BJ16" s="63"/>
      <c r="BK16" s="63">
        <f t="shared" si="7"/>
        <v>0</v>
      </c>
      <c r="BL16" s="63"/>
      <c r="BM16" s="63"/>
      <c r="BN16" s="63"/>
      <c r="BO16" s="63"/>
      <c r="BP16" s="63"/>
      <c r="BQ16" s="63">
        <f t="shared" si="8"/>
        <v>0</v>
      </c>
    </row>
    <row r="17" spans="1:69" ht="23.5" customHeight="1" x14ac:dyDescent="0.2">
      <c r="A17" s="11">
        <v>8</v>
      </c>
      <c r="B17" s="12"/>
      <c r="C17" s="13"/>
      <c r="D17" s="13"/>
      <c r="E17" s="18"/>
      <c r="F17" s="19"/>
      <c r="G17" s="20"/>
      <c r="H17" s="21"/>
      <c r="I17" s="48"/>
      <c r="J17" s="12"/>
      <c r="K17" s="11"/>
      <c r="L17" s="63"/>
      <c r="M17" s="63"/>
      <c r="N17" s="63"/>
      <c r="O17" s="63"/>
      <c r="P17" s="63">
        <f t="shared" si="9"/>
        <v>0</v>
      </c>
      <c r="Q17" s="63"/>
      <c r="R17" s="63"/>
      <c r="S17" s="63"/>
      <c r="T17" s="63">
        <f t="shared" si="1"/>
        <v>0</v>
      </c>
      <c r="U17" s="63"/>
      <c r="V17" s="89"/>
      <c r="W17" s="63"/>
      <c r="X17" s="63">
        <f t="shared" si="0"/>
        <v>0</v>
      </c>
      <c r="Y17" s="63"/>
      <c r="Z17" s="63"/>
      <c r="AA17" s="63"/>
      <c r="AB17" s="63">
        <f t="shared" si="10"/>
        <v>0</v>
      </c>
      <c r="AC17" s="63"/>
      <c r="AD17" s="63"/>
      <c r="AE17" s="63"/>
      <c r="AF17" s="63"/>
      <c r="AG17" s="63"/>
      <c r="AH17" s="63"/>
      <c r="AI17" s="63">
        <f t="shared" si="2"/>
        <v>0</v>
      </c>
      <c r="AJ17" s="63"/>
      <c r="AK17" s="63"/>
      <c r="AL17" s="63"/>
      <c r="AM17" s="63">
        <f t="shared" si="11"/>
        <v>0</v>
      </c>
      <c r="AN17" s="63"/>
      <c r="AO17" s="63"/>
      <c r="AP17" s="63"/>
      <c r="AQ17" s="63">
        <f t="shared" ref="AQ17:AQ49" si="13">SUM(AH17:AN17)*AP17</f>
        <v>0</v>
      </c>
      <c r="AR17" s="63"/>
      <c r="AS17" s="63"/>
      <c r="AT17" s="63"/>
      <c r="AU17" s="63">
        <f t="shared" si="4"/>
        <v>0</v>
      </c>
      <c r="AV17" s="63"/>
      <c r="AW17" s="63"/>
      <c r="AX17" s="63"/>
      <c r="AY17" s="63"/>
      <c r="AZ17" s="63">
        <f t="shared" si="12"/>
        <v>0</v>
      </c>
      <c r="BA17" s="63"/>
      <c r="BB17" s="63"/>
      <c r="BC17" s="63">
        <f t="shared" si="5"/>
        <v>0</v>
      </c>
      <c r="BD17" s="63"/>
      <c r="BE17" s="63"/>
      <c r="BF17" s="63"/>
      <c r="BG17" s="63">
        <f t="shared" si="6"/>
        <v>0</v>
      </c>
      <c r="BH17" s="63"/>
      <c r="BI17" s="63"/>
      <c r="BJ17" s="63"/>
      <c r="BK17" s="63">
        <f t="shared" si="7"/>
        <v>0</v>
      </c>
      <c r="BL17" s="63"/>
      <c r="BM17" s="63"/>
      <c r="BN17" s="63"/>
      <c r="BO17" s="63"/>
      <c r="BP17" s="63"/>
      <c r="BQ17" s="63">
        <f t="shared" si="8"/>
        <v>0</v>
      </c>
    </row>
    <row r="18" spans="1:69" ht="23.5" customHeight="1" x14ac:dyDescent="0.2">
      <c r="A18" s="11">
        <v>9</v>
      </c>
      <c r="B18" s="12"/>
      <c r="C18" s="13"/>
      <c r="D18" s="13"/>
      <c r="E18" s="18"/>
      <c r="F18" s="19"/>
      <c r="G18" s="20"/>
      <c r="H18" s="21"/>
      <c r="I18" s="48"/>
      <c r="J18" s="12"/>
      <c r="K18" s="11"/>
      <c r="L18" s="63"/>
      <c r="M18" s="63"/>
      <c r="N18" s="63"/>
      <c r="O18" s="63"/>
      <c r="P18" s="63">
        <f t="shared" si="9"/>
        <v>0</v>
      </c>
      <c r="Q18" s="63"/>
      <c r="R18" s="63"/>
      <c r="S18" s="63"/>
      <c r="T18" s="63">
        <f t="shared" si="1"/>
        <v>0</v>
      </c>
      <c r="U18" s="63"/>
      <c r="V18" s="89"/>
      <c r="W18" s="63"/>
      <c r="X18" s="63">
        <f t="shared" si="0"/>
        <v>0</v>
      </c>
      <c r="Y18" s="63"/>
      <c r="Z18" s="63"/>
      <c r="AA18" s="63"/>
      <c r="AB18" s="63">
        <f t="shared" si="10"/>
        <v>0</v>
      </c>
      <c r="AC18" s="63"/>
      <c r="AD18" s="63"/>
      <c r="AE18" s="63"/>
      <c r="AF18" s="63"/>
      <c r="AG18" s="63"/>
      <c r="AH18" s="63"/>
      <c r="AI18" s="63">
        <f t="shared" si="2"/>
        <v>0</v>
      </c>
      <c r="AJ18" s="63"/>
      <c r="AK18" s="63"/>
      <c r="AL18" s="63"/>
      <c r="AM18" s="63">
        <f t="shared" si="11"/>
        <v>0</v>
      </c>
      <c r="AN18" s="63"/>
      <c r="AO18" s="63"/>
      <c r="AP18" s="63"/>
      <c r="AQ18" s="63">
        <f t="shared" si="13"/>
        <v>0</v>
      </c>
      <c r="AR18" s="63"/>
      <c r="AS18" s="63"/>
      <c r="AT18" s="63"/>
      <c r="AU18" s="63">
        <f t="shared" si="4"/>
        <v>0</v>
      </c>
      <c r="AV18" s="63"/>
      <c r="AW18" s="63"/>
      <c r="AX18" s="63"/>
      <c r="AY18" s="63"/>
      <c r="AZ18" s="63">
        <f t="shared" si="12"/>
        <v>0</v>
      </c>
      <c r="BA18" s="63"/>
      <c r="BB18" s="63"/>
      <c r="BC18" s="63">
        <f t="shared" si="5"/>
        <v>0</v>
      </c>
      <c r="BD18" s="63"/>
      <c r="BE18" s="63"/>
      <c r="BF18" s="63"/>
      <c r="BG18" s="63">
        <f t="shared" si="6"/>
        <v>0</v>
      </c>
      <c r="BH18" s="63"/>
      <c r="BI18" s="63"/>
      <c r="BJ18" s="63"/>
      <c r="BK18" s="63">
        <f t="shared" si="7"/>
        <v>0</v>
      </c>
      <c r="BL18" s="63"/>
      <c r="BM18" s="63"/>
      <c r="BN18" s="63"/>
      <c r="BO18" s="63"/>
      <c r="BP18" s="63"/>
      <c r="BQ18" s="63">
        <f t="shared" si="8"/>
        <v>0</v>
      </c>
    </row>
    <row r="19" spans="1:69" ht="23.5" customHeight="1" x14ac:dyDescent="0.2">
      <c r="A19" s="11">
        <v>10</v>
      </c>
      <c r="B19" s="12"/>
      <c r="C19" s="13"/>
      <c r="D19" s="13"/>
      <c r="E19" s="18"/>
      <c r="F19" s="19"/>
      <c r="G19" s="20"/>
      <c r="H19" s="22"/>
      <c r="I19" s="48"/>
      <c r="J19" s="12"/>
      <c r="K19" s="12"/>
      <c r="L19" s="63"/>
      <c r="M19" s="63"/>
      <c r="N19" s="63"/>
      <c r="O19" s="63"/>
      <c r="P19" s="63">
        <f t="shared" si="9"/>
        <v>0</v>
      </c>
      <c r="Q19" s="63"/>
      <c r="R19" s="63"/>
      <c r="S19" s="63"/>
      <c r="T19" s="63">
        <f t="shared" si="1"/>
        <v>0</v>
      </c>
      <c r="U19" s="63"/>
      <c r="V19" s="89"/>
      <c r="W19" s="63"/>
      <c r="X19" s="63">
        <f t="shared" si="0"/>
        <v>0</v>
      </c>
      <c r="Y19" s="63"/>
      <c r="Z19" s="63"/>
      <c r="AA19" s="63"/>
      <c r="AB19" s="63">
        <f t="shared" si="10"/>
        <v>0</v>
      </c>
      <c r="AC19" s="63"/>
      <c r="AD19" s="63"/>
      <c r="AE19" s="63"/>
      <c r="AF19" s="63"/>
      <c r="AG19" s="63"/>
      <c r="AH19" s="63"/>
      <c r="AI19" s="63">
        <f t="shared" si="2"/>
        <v>0</v>
      </c>
      <c r="AJ19" s="63"/>
      <c r="AK19" s="63"/>
      <c r="AL19" s="63"/>
      <c r="AM19" s="63">
        <f t="shared" si="11"/>
        <v>0</v>
      </c>
      <c r="AN19" s="63"/>
      <c r="AO19" s="63"/>
      <c r="AP19" s="63"/>
      <c r="AQ19" s="63">
        <f t="shared" si="13"/>
        <v>0</v>
      </c>
      <c r="AR19" s="63"/>
      <c r="AS19" s="63"/>
      <c r="AT19" s="63"/>
      <c r="AU19" s="63">
        <f t="shared" si="4"/>
        <v>0</v>
      </c>
      <c r="AV19" s="63"/>
      <c r="AW19" s="63"/>
      <c r="AX19" s="63"/>
      <c r="AY19" s="63"/>
      <c r="AZ19" s="63">
        <f t="shared" si="12"/>
        <v>0</v>
      </c>
      <c r="BA19" s="63"/>
      <c r="BB19" s="63"/>
      <c r="BC19" s="63">
        <f t="shared" si="5"/>
        <v>0</v>
      </c>
      <c r="BD19" s="63"/>
      <c r="BE19" s="63"/>
      <c r="BF19" s="63"/>
      <c r="BG19" s="63">
        <f t="shared" si="6"/>
        <v>0</v>
      </c>
      <c r="BH19" s="63"/>
      <c r="BI19" s="63"/>
      <c r="BJ19" s="63"/>
      <c r="BK19" s="63">
        <f t="shared" si="7"/>
        <v>0</v>
      </c>
      <c r="BL19" s="63"/>
      <c r="BM19" s="63"/>
      <c r="BN19" s="63"/>
      <c r="BO19" s="63"/>
      <c r="BP19" s="63"/>
      <c r="BQ19" s="63">
        <f t="shared" si="8"/>
        <v>0</v>
      </c>
    </row>
    <row r="20" spans="1:69" ht="23.5" customHeight="1" x14ac:dyDescent="0.2">
      <c r="A20" s="11">
        <v>11</v>
      </c>
      <c r="B20" s="12"/>
      <c r="C20" s="13"/>
      <c r="D20" s="13"/>
      <c r="E20" s="18"/>
      <c r="F20" s="19"/>
      <c r="G20" s="23"/>
      <c r="H20" s="24"/>
      <c r="I20" s="48"/>
      <c r="J20" s="12"/>
      <c r="K20" s="12"/>
      <c r="L20" s="63"/>
      <c r="M20" s="63"/>
      <c r="N20" s="63"/>
      <c r="O20" s="63"/>
      <c r="P20" s="63">
        <f t="shared" si="9"/>
        <v>0</v>
      </c>
      <c r="Q20" s="63"/>
      <c r="R20" s="63"/>
      <c r="S20" s="63"/>
      <c r="T20" s="63">
        <f t="shared" si="1"/>
        <v>0</v>
      </c>
      <c r="U20" s="63"/>
      <c r="V20" s="89"/>
      <c r="W20" s="63"/>
      <c r="X20" s="63">
        <f t="shared" si="0"/>
        <v>0</v>
      </c>
      <c r="Y20" s="63"/>
      <c r="Z20" s="63"/>
      <c r="AA20" s="63"/>
      <c r="AB20" s="63">
        <f t="shared" si="10"/>
        <v>0</v>
      </c>
      <c r="AC20" s="63"/>
      <c r="AD20" s="63"/>
      <c r="AE20" s="63"/>
      <c r="AF20" s="63"/>
      <c r="AG20" s="63"/>
      <c r="AH20" s="63"/>
      <c r="AI20" s="63">
        <f t="shared" si="2"/>
        <v>0</v>
      </c>
      <c r="AJ20" s="63"/>
      <c r="AK20" s="63"/>
      <c r="AL20" s="63"/>
      <c r="AM20" s="63">
        <f t="shared" si="11"/>
        <v>0</v>
      </c>
      <c r="AN20" s="63"/>
      <c r="AO20" s="63"/>
      <c r="AP20" s="63"/>
      <c r="AQ20" s="63">
        <f t="shared" si="13"/>
        <v>0</v>
      </c>
      <c r="AR20" s="63"/>
      <c r="AS20" s="63"/>
      <c r="AT20" s="63"/>
      <c r="AU20" s="63">
        <f t="shared" si="4"/>
        <v>0</v>
      </c>
      <c r="AV20" s="63"/>
      <c r="AW20" s="63"/>
      <c r="AX20" s="63"/>
      <c r="AY20" s="63"/>
      <c r="AZ20" s="63">
        <f t="shared" si="12"/>
        <v>0</v>
      </c>
      <c r="BA20" s="63"/>
      <c r="BB20" s="63"/>
      <c r="BC20" s="63">
        <f t="shared" si="5"/>
        <v>0</v>
      </c>
      <c r="BD20" s="63"/>
      <c r="BE20" s="63"/>
      <c r="BF20" s="63"/>
      <c r="BG20" s="63">
        <f t="shared" si="6"/>
        <v>0</v>
      </c>
      <c r="BH20" s="63"/>
      <c r="BI20" s="63"/>
      <c r="BJ20" s="63"/>
      <c r="BK20" s="63">
        <f t="shared" si="7"/>
        <v>0</v>
      </c>
      <c r="BL20" s="63"/>
      <c r="BM20" s="63"/>
      <c r="BN20" s="63"/>
      <c r="BO20" s="63"/>
      <c r="BP20" s="63"/>
      <c r="BQ20" s="63">
        <f t="shared" si="8"/>
        <v>0</v>
      </c>
    </row>
    <row r="21" spans="1:69" ht="23.5" customHeight="1" x14ac:dyDescent="0.2">
      <c r="A21" s="11">
        <v>12</v>
      </c>
      <c r="B21" s="12"/>
      <c r="C21" s="13"/>
      <c r="D21" s="13"/>
      <c r="E21" s="18"/>
      <c r="F21" s="19"/>
      <c r="G21" s="25"/>
      <c r="H21" s="25"/>
      <c r="I21" s="49"/>
      <c r="J21" s="12"/>
      <c r="K21" s="11"/>
      <c r="L21" s="63"/>
      <c r="M21" s="63"/>
      <c r="N21" s="63"/>
      <c r="O21" s="63"/>
      <c r="P21" s="63">
        <f t="shared" si="9"/>
        <v>0</v>
      </c>
      <c r="Q21" s="63"/>
      <c r="R21" s="63"/>
      <c r="S21" s="63"/>
      <c r="T21" s="63">
        <f t="shared" si="1"/>
        <v>0</v>
      </c>
      <c r="U21" s="63"/>
      <c r="V21" s="89"/>
      <c r="W21" s="63"/>
      <c r="X21" s="63">
        <f t="shared" si="0"/>
        <v>0</v>
      </c>
      <c r="Y21" s="63"/>
      <c r="Z21" s="63"/>
      <c r="AA21" s="63"/>
      <c r="AB21" s="63">
        <f t="shared" si="10"/>
        <v>0</v>
      </c>
      <c r="AC21" s="63"/>
      <c r="AD21" s="63"/>
      <c r="AE21" s="63"/>
      <c r="AF21" s="63"/>
      <c r="AG21" s="63"/>
      <c r="AH21" s="63"/>
      <c r="AI21" s="63">
        <f t="shared" si="2"/>
        <v>0</v>
      </c>
      <c r="AJ21" s="63"/>
      <c r="AK21" s="63"/>
      <c r="AL21" s="63"/>
      <c r="AM21" s="63">
        <f t="shared" si="11"/>
        <v>0</v>
      </c>
      <c r="AN21" s="63"/>
      <c r="AO21" s="63"/>
      <c r="AP21" s="63"/>
      <c r="AQ21" s="63">
        <f t="shared" si="13"/>
        <v>0</v>
      </c>
      <c r="AR21" s="63"/>
      <c r="AS21" s="63"/>
      <c r="AT21" s="63"/>
      <c r="AU21" s="63">
        <f t="shared" si="4"/>
        <v>0</v>
      </c>
      <c r="AV21" s="63"/>
      <c r="AW21" s="63"/>
      <c r="AX21" s="63"/>
      <c r="AY21" s="63"/>
      <c r="AZ21" s="63">
        <f t="shared" si="12"/>
        <v>0</v>
      </c>
      <c r="BA21" s="63"/>
      <c r="BB21" s="63"/>
      <c r="BC21" s="63">
        <f t="shared" si="5"/>
        <v>0</v>
      </c>
      <c r="BD21" s="63"/>
      <c r="BE21" s="63"/>
      <c r="BF21" s="63"/>
      <c r="BG21" s="63">
        <f t="shared" si="6"/>
        <v>0</v>
      </c>
      <c r="BH21" s="63"/>
      <c r="BI21" s="63"/>
      <c r="BJ21" s="63"/>
      <c r="BK21" s="63">
        <f t="shared" si="7"/>
        <v>0</v>
      </c>
      <c r="BL21" s="63"/>
      <c r="BM21" s="63"/>
      <c r="BN21" s="63"/>
      <c r="BO21" s="63"/>
      <c r="BP21" s="63"/>
      <c r="BQ21" s="63">
        <f t="shared" si="8"/>
        <v>0</v>
      </c>
    </row>
    <row r="22" spans="1:69" ht="23.5" customHeight="1" x14ac:dyDescent="0.2">
      <c r="A22" s="11">
        <v>13</v>
      </c>
      <c r="B22" s="12"/>
      <c r="C22" s="13"/>
      <c r="D22" s="13"/>
      <c r="E22" s="18"/>
      <c r="F22" s="19"/>
      <c r="G22" s="25"/>
      <c r="H22" s="24"/>
      <c r="I22" s="50"/>
      <c r="J22" s="12"/>
      <c r="K22" s="11"/>
      <c r="L22" s="63"/>
      <c r="M22" s="63"/>
      <c r="N22" s="63"/>
      <c r="O22" s="63"/>
      <c r="P22" s="63">
        <f t="shared" si="9"/>
        <v>0</v>
      </c>
      <c r="Q22" s="63"/>
      <c r="R22" s="63"/>
      <c r="S22" s="63"/>
      <c r="T22" s="63">
        <f t="shared" si="1"/>
        <v>0</v>
      </c>
      <c r="U22" s="63"/>
      <c r="V22" s="89"/>
      <c r="W22" s="63"/>
      <c r="X22" s="63">
        <f t="shared" si="0"/>
        <v>0</v>
      </c>
      <c r="Y22" s="63"/>
      <c r="Z22" s="63"/>
      <c r="AA22" s="63"/>
      <c r="AB22" s="63">
        <f t="shared" si="10"/>
        <v>0</v>
      </c>
      <c r="AC22" s="63"/>
      <c r="AD22" s="63"/>
      <c r="AE22" s="63"/>
      <c r="AF22" s="63"/>
      <c r="AG22" s="63"/>
      <c r="AH22" s="63"/>
      <c r="AI22" s="63">
        <f t="shared" si="2"/>
        <v>0</v>
      </c>
      <c r="AJ22" s="63"/>
      <c r="AK22" s="63"/>
      <c r="AL22" s="63"/>
      <c r="AM22" s="63">
        <f t="shared" si="11"/>
        <v>0</v>
      </c>
      <c r="AN22" s="63"/>
      <c r="AO22" s="63"/>
      <c r="AP22" s="63"/>
      <c r="AQ22" s="63">
        <f t="shared" si="13"/>
        <v>0</v>
      </c>
      <c r="AR22" s="63"/>
      <c r="AS22" s="63"/>
      <c r="AT22" s="63"/>
      <c r="AU22" s="63">
        <f t="shared" si="4"/>
        <v>0</v>
      </c>
      <c r="AV22" s="63"/>
      <c r="AW22" s="63"/>
      <c r="AX22" s="63"/>
      <c r="AY22" s="63"/>
      <c r="AZ22" s="63">
        <f t="shared" si="12"/>
        <v>0</v>
      </c>
      <c r="BA22" s="63"/>
      <c r="BB22" s="63"/>
      <c r="BC22" s="63">
        <f t="shared" si="5"/>
        <v>0</v>
      </c>
      <c r="BD22" s="63"/>
      <c r="BE22" s="63"/>
      <c r="BF22" s="63"/>
      <c r="BG22" s="63">
        <f t="shared" si="6"/>
        <v>0</v>
      </c>
      <c r="BH22" s="63"/>
      <c r="BI22" s="63"/>
      <c r="BJ22" s="63"/>
      <c r="BK22" s="63">
        <f t="shared" si="7"/>
        <v>0</v>
      </c>
      <c r="BL22" s="63"/>
      <c r="BM22" s="63"/>
      <c r="BN22" s="63"/>
      <c r="BO22" s="63"/>
      <c r="BP22" s="63"/>
      <c r="BQ22" s="63">
        <f t="shared" si="8"/>
        <v>0</v>
      </c>
    </row>
    <row r="23" spans="1:69" ht="23.5" customHeight="1" x14ac:dyDescent="0.2">
      <c r="A23" s="11">
        <v>14</v>
      </c>
      <c r="B23" s="12"/>
      <c r="C23" s="13"/>
      <c r="D23" s="13"/>
      <c r="E23" s="18"/>
      <c r="F23" s="19"/>
      <c r="G23" s="25"/>
      <c r="H23" s="24"/>
      <c r="I23" s="50"/>
      <c r="J23" s="12"/>
      <c r="K23" s="11"/>
      <c r="L23" s="63"/>
      <c r="M23" s="63"/>
      <c r="N23" s="63"/>
      <c r="O23" s="63"/>
      <c r="P23" s="63">
        <f t="shared" si="9"/>
        <v>0</v>
      </c>
      <c r="Q23" s="63"/>
      <c r="R23" s="63"/>
      <c r="S23" s="63"/>
      <c r="T23" s="63">
        <f t="shared" si="1"/>
        <v>0</v>
      </c>
      <c r="U23" s="63"/>
      <c r="V23" s="89"/>
      <c r="W23" s="63"/>
      <c r="X23" s="63">
        <f t="shared" si="0"/>
        <v>0</v>
      </c>
      <c r="Y23" s="63"/>
      <c r="Z23" s="63"/>
      <c r="AA23" s="63"/>
      <c r="AB23" s="63">
        <f t="shared" si="10"/>
        <v>0</v>
      </c>
      <c r="AC23" s="63"/>
      <c r="AD23" s="63"/>
      <c r="AE23" s="63"/>
      <c r="AF23" s="63"/>
      <c r="AG23" s="63"/>
      <c r="AH23" s="63"/>
      <c r="AI23" s="63">
        <f t="shared" si="2"/>
        <v>0</v>
      </c>
      <c r="AJ23" s="63"/>
      <c r="AK23" s="63"/>
      <c r="AL23" s="63"/>
      <c r="AM23" s="63">
        <f t="shared" si="11"/>
        <v>0</v>
      </c>
      <c r="AN23" s="63"/>
      <c r="AO23" s="63"/>
      <c r="AP23" s="63"/>
      <c r="AQ23" s="63">
        <f t="shared" si="13"/>
        <v>0</v>
      </c>
      <c r="AR23" s="63"/>
      <c r="AS23" s="63"/>
      <c r="AT23" s="63"/>
      <c r="AU23" s="63">
        <f t="shared" si="4"/>
        <v>0</v>
      </c>
      <c r="AV23" s="63"/>
      <c r="AW23" s="63"/>
      <c r="AX23" s="63"/>
      <c r="AY23" s="63"/>
      <c r="AZ23" s="63">
        <f t="shared" si="12"/>
        <v>0</v>
      </c>
      <c r="BA23" s="63"/>
      <c r="BB23" s="63"/>
      <c r="BC23" s="63">
        <f t="shared" si="5"/>
        <v>0</v>
      </c>
      <c r="BD23" s="63"/>
      <c r="BE23" s="63"/>
      <c r="BF23" s="63"/>
      <c r="BG23" s="63">
        <f t="shared" si="6"/>
        <v>0</v>
      </c>
      <c r="BH23" s="63"/>
      <c r="BI23" s="63"/>
      <c r="BJ23" s="63"/>
      <c r="BK23" s="63">
        <f t="shared" si="7"/>
        <v>0</v>
      </c>
      <c r="BL23" s="63"/>
      <c r="BM23" s="63"/>
      <c r="BN23" s="63"/>
      <c r="BO23" s="63"/>
      <c r="BP23" s="63"/>
      <c r="BQ23" s="63">
        <f t="shared" si="8"/>
        <v>0</v>
      </c>
    </row>
    <row r="24" spans="1:69" ht="23.5" customHeight="1" x14ac:dyDescent="0.2">
      <c r="A24" s="11">
        <v>15</v>
      </c>
      <c r="B24" s="12"/>
      <c r="C24" s="13"/>
      <c r="D24" s="13"/>
      <c r="E24" s="18"/>
      <c r="F24" s="19"/>
      <c r="G24" s="26"/>
      <c r="H24" s="24"/>
      <c r="I24" s="50"/>
      <c r="J24" s="12"/>
      <c r="K24" s="11"/>
      <c r="L24" s="63"/>
      <c r="M24" s="63"/>
      <c r="N24" s="63"/>
      <c r="O24" s="63"/>
      <c r="P24" s="63">
        <f t="shared" si="9"/>
        <v>0</v>
      </c>
      <c r="Q24" s="63"/>
      <c r="R24" s="63"/>
      <c r="S24" s="63"/>
      <c r="T24" s="63">
        <f t="shared" si="1"/>
        <v>0</v>
      </c>
      <c r="U24" s="63"/>
      <c r="V24" s="89"/>
      <c r="W24" s="63"/>
      <c r="X24" s="63">
        <f t="shared" si="0"/>
        <v>0</v>
      </c>
      <c r="Y24" s="63"/>
      <c r="Z24" s="63"/>
      <c r="AA24" s="63"/>
      <c r="AB24" s="63">
        <f t="shared" si="10"/>
        <v>0</v>
      </c>
      <c r="AC24" s="63"/>
      <c r="AD24" s="63"/>
      <c r="AE24" s="63"/>
      <c r="AF24" s="63"/>
      <c r="AG24" s="63"/>
      <c r="AH24" s="63"/>
      <c r="AI24" s="63">
        <f t="shared" si="2"/>
        <v>0</v>
      </c>
      <c r="AJ24" s="63"/>
      <c r="AK24" s="63"/>
      <c r="AL24" s="63"/>
      <c r="AM24" s="63">
        <f t="shared" si="11"/>
        <v>0</v>
      </c>
      <c r="AN24" s="63"/>
      <c r="AO24" s="63"/>
      <c r="AP24" s="63"/>
      <c r="AQ24" s="63">
        <f t="shared" si="13"/>
        <v>0</v>
      </c>
      <c r="AR24" s="63"/>
      <c r="AS24" s="63"/>
      <c r="AT24" s="63"/>
      <c r="AU24" s="63">
        <f t="shared" si="4"/>
        <v>0</v>
      </c>
      <c r="AV24" s="63"/>
      <c r="AW24" s="63"/>
      <c r="AX24" s="63"/>
      <c r="AY24" s="63"/>
      <c r="AZ24" s="63">
        <f t="shared" si="12"/>
        <v>0</v>
      </c>
      <c r="BA24" s="63"/>
      <c r="BB24" s="63"/>
      <c r="BC24" s="63">
        <f t="shared" si="5"/>
        <v>0</v>
      </c>
      <c r="BD24" s="63"/>
      <c r="BE24" s="63"/>
      <c r="BF24" s="63"/>
      <c r="BG24" s="63">
        <f t="shared" si="6"/>
        <v>0</v>
      </c>
      <c r="BH24" s="63"/>
      <c r="BI24" s="63"/>
      <c r="BJ24" s="63"/>
      <c r="BK24" s="63">
        <f t="shared" si="7"/>
        <v>0</v>
      </c>
      <c r="BL24" s="63"/>
      <c r="BM24" s="63"/>
      <c r="BN24" s="63"/>
      <c r="BO24" s="63"/>
      <c r="BP24" s="63"/>
      <c r="BQ24" s="63">
        <f t="shared" si="8"/>
        <v>0</v>
      </c>
    </row>
    <row r="25" spans="1:69" ht="23.5" customHeight="1" x14ac:dyDescent="0.2">
      <c r="A25" s="11">
        <v>16</v>
      </c>
      <c r="B25" s="12"/>
      <c r="C25" s="13"/>
      <c r="D25" s="13"/>
      <c r="E25" s="18"/>
      <c r="F25" s="19"/>
      <c r="G25" s="26"/>
      <c r="H25" s="24"/>
      <c r="I25" s="50"/>
      <c r="J25" s="12"/>
      <c r="K25" s="11"/>
      <c r="L25" s="63"/>
      <c r="M25" s="63"/>
      <c r="N25" s="63"/>
      <c r="O25" s="63"/>
      <c r="P25" s="63">
        <f t="shared" si="9"/>
        <v>0</v>
      </c>
      <c r="Q25" s="63"/>
      <c r="R25" s="63"/>
      <c r="S25" s="63"/>
      <c r="T25" s="63">
        <f t="shared" si="1"/>
        <v>0</v>
      </c>
      <c r="U25" s="63"/>
      <c r="V25" s="89"/>
      <c r="W25" s="63"/>
      <c r="X25" s="63">
        <f t="shared" si="0"/>
        <v>0</v>
      </c>
      <c r="Y25" s="63"/>
      <c r="Z25" s="63"/>
      <c r="AA25" s="63"/>
      <c r="AB25" s="63">
        <f t="shared" si="10"/>
        <v>0</v>
      </c>
      <c r="AC25" s="63"/>
      <c r="AD25" s="63"/>
      <c r="AE25" s="63"/>
      <c r="AF25" s="63"/>
      <c r="AG25" s="63"/>
      <c r="AH25" s="63"/>
      <c r="AI25" s="63">
        <f t="shared" si="2"/>
        <v>0</v>
      </c>
      <c r="AJ25" s="63"/>
      <c r="AK25" s="63"/>
      <c r="AL25" s="63"/>
      <c r="AM25" s="63">
        <f t="shared" si="11"/>
        <v>0</v>
      </c>
      <c r="AN25" s="63"/>
      <c r="AO25" s="63"/>
      <c r="AP25" s="63"/>
      <c r="AQ25" s="63">
        <f t="shared" si="13"/>
        <v>0</v>
      </c>
      <c r="AR25" s="63"/>
      <c r="AS25" s="63"/>
      <c r="AT25" s="63"/>
      <c r="AU25" s="63">
        <f t="shared" si="4"/>
        <v>0</v>
      </c>
      <c r="AV25" s="63"/>
      <c r="AW25" s="63"/>
      <c r="AX25" s="63"/>
      <c r="AY25" s="63"/>
      <c r="AZ25" s="63">
        <f t="shared" si="12"/>
        <v>0</v>
      </c>
      <c r="BA25" s="63"/>
      <c r="BB25" s="63"/>
      <c r="BC25" s="63">
        <f t="shared" si="5"/>
        <v>0</v>
      </c>
      <c r="BD25" s="63"/>
      <c r="BE25" s="63"/>
      <c r="BF25" s="63"/>
      <c r="BG25" s="63">
        <f t="shared" si="6"/>
        <v>0</v>
      </c>
      <c r="BH25" s="63"/>
      <c r="BI25" s="63"/>
      <c r="BJ25" s="63"/>
      <c r="BK25" s="63">
        <f t="shared" si="7"/>
        <v>0</v>
      </c>
      <c r="BL25" s="63"/>
      <c r="BM25" s="63"/>
      <c r="BN25" s="63"/>
      <c r="BO25" s="63"/>
      <c r="BP25" s="63"/>
      <c r="BQ25" s="63">
        <f t="shared" si="8"/>
        <v>0</v>
      </c>
    </row>
    <row r="26" spans="1:69" ht="23.5" customHeight="1" x14ac:dyDescent="0.2">
      <c r="A26" s="11">
        <v>17</v>
      </c>
      <c r="B26" s="12"/>
      <c r="C26" s="13"/>
      <c r="D26" s="13"/>
      <c r="E26" s="18"/>
      <c r="F26" s="19"/>
      <c r="G26" s="11"/>
      <c r="H26" s="24"/>
      <c r="I26" s="51"/>
      <c r="J26" s="12"/>
      <c r="K26" s="11"/>
      <c r="L26" s="63"/>
      <c r="M26" s="63"/>
      <c r="N26" s="63"/>
      <c r="O26" s="63"/>
      <c r="P26" s="63">
        <f t="shared" si="9"/>
        <v>0</v>
      </c>
      <c r="Q26" s="63"/>
      <c r="R26" s="63"/>
      <c r="S26" s="63"/>
      <c r="T26" s="63">
        <f t="shared" si="1"/>
        <v>0</v>
      </c>
      <c r="U26" s="63"/>
      <c r="V26" s="89"/>
      <c r="W26" s="63"/>
      <c r="X26" s="63">
        <f t="shared" si="0"/>
        <v>0</v>
      </c>
      <c r="Y26" s="63"/>
      <c r="Z26" s="63"/>
      <c r="AA26" s="63"/>
      <c r="AB26" s="63">
        <f t="shared" si="10"/>
        <v>0</v>
      </c>
      <c r="AC26" s="63"/>
      <c r="AD26" s="63"/>
      <c r="AE26" s="63"/>
      <c r="AF26" s="63"/>
      <c r="AG26" s="63"/>
      <c r="AH26" s="63"/>
      <c r="AI26" s="63">
        <f t="shared" si="2"/>
        <v>0</v>
      </c>
      <c r="AJ26" s="63"/>
      <c r="AK26" s="63"/>
      <c r="AL26" s="63"/>
      <c r="AM26" s="63">
        <f t="shared" si="11"/>
        <v>0</v>
      </c>
      <c r="AN26" s="63"/>
      <c r="AO26" s="63"/>
      <c r="AP26" s="63"/>
      <c r="AQ26" s="63">
        <f t="shared" si="13"/>
        <v>0</v>
      </c>
      <c r="AR26" s="63"/>
      <c r="AS26" s="63"/>
      <c r="AT26" s="63"/>
      <c r="AU26" s="63">
        <f t="shared" si="4"/>
        <v>0</v>
      </c>
      <c r="AV26" s="63"/>
      <c r="AW26" s="63"/>
      <c r="AX26" s="63"/>
      <c r="AY26" s="63"/>
      <c r="AZ26" s="63">
        <f t="shared" si="12"/>
        <v>0</v>
      </c>
      <c r="BA26" s="63"/>
      <c r="BB26" s="63"/>
      <c r="BC26" s="63">
        <f t="shared" si="5"/>
        <v>0</v>
      </c>
      <c r="BD26" s="63"/>
      <c r="BE26" s="63"/>
      <c r="BF26" s="63"/>
      <c r="BG26" s="63">
        <f t="shared" si="6"/>
        <v>0</v>
      </c>
      <c r="BH26" s="63"/>
      <c r="BI26" s="63"/>
      <c r="BJ26" s="63"/>
      <c r="BK26" s="63">
        <f t="shared" si="7"/>
        <v>0</v>
      </c>
      <c r="BL26" s="63"/>
      <c r="BM26" s="63"/>
      <c r="BN26" s="63"/>
      <c r="BO26" s="63"/>
      <c r="BP26" s="63"/>
      <c r="BQ26" s="63">
        <f t="shared" si="8"/>
        <v>0</v>
      </c>
    </row>
    <row r="27" spans="1:69" ht="23.5" customHeight="1" x14ac:dyDescent="0.2">
      <c r="A27" s="11">
        <v>18</v>
      </c>
      <c r="B27" s="12"/>
      <c r="C27" s="13"/>
      <c r="D27" s="13"/>
      <c r="E27" s="27"/>
      <c r="F27" s="28"/>
      <c r="G27" s="29"/>
      <c r="H27" s="12"/>
      <c r="I27" s="12"/>
      <c r="J27" s="12"/>
      <c r="K27" s="12"/>
      <c r="L27" s="63"/>
      <c r="M27" s="63"/>
      <c r="N27" s="63"/>
      <c r="O27" s="63"/>
      <c r="P27" s="63">
        <f t="shared" si="9"/>
        <v>0</v>
      </c>
      <c r="Q27" s="63"/>
      <c r="R27" s="63"/>
      <c r="S27" s="63"/>
      <c r="T27" s="63">
        <f t="shared" si="1"/>
        <v>0</v>
      </c>
      <c r="U27" s="63"/>
      <c r="V27" s="89"/>
      <c r="W27" s="63"/>
      <c r="X27" s="63">
        <f t="shared" si="0"/>
        <v>0</v>
      </c>
      <c r="Y27" s="63"/>
      <c r="Z27" s="63"/>
      <c r="AA27" s="63"/>
      <c r="AB27" s="63">
        <f t="shared" si="10"/>
        <v>0</v>
      </c>
      <c r="AC27" s="63"/>
      <c r="AD27" s="63"/>
      <c r="AE27" s="63"/>
      <c r="AF27" s="63"/>
      <c r="AG27" s="63"/>
      <c r="AH27" s="63"/>
      <c r="AI27" s="63">
        <f t="shared" si="2"/>
        <v>0</v>
      </c>
      <c r="AJ27" s="63"/>
      <c r="AK27" s="63"/>
      <c r="AL27" s="63"/>
      <c r="AM27" s="63">
        <f t="shared" si="11"/>
        <v>0</v>
      </c>
      <c r="AN27" s="63"/>
      <c r="AO27" s="63"/>
      <c r="AP27" s="63"/>
      <c r="AQ27" s="63">
        <f t="shared" si="13"/>
        <v>0</v>
      </c>
      <c r="AR27" s="63"/>
      <c r="AS27" s="63"/>
      <c r="AT27" s="63"/>
      <c r="AU27" s="63">
        <f t="shared" si="4"/>
        <v>0</v>
      </c>
      <c r="AV27" s="63"/>
      <c r="AW27" s="63"/>
      <c r="AX27" s="63"/>
      <c r="AY27" s="63"/>
      <c r="AZ27" s="63">
        <f t="shared" si="12"/>
        <v>0</v>
      </c>
      <c r="BA27" s="63"/>
      <c r="BB27" s="63"/>
      <c r="BC27" s="63">
        <f t="shared" si="5"/>
        <v>0</v>
      </c>
      <c r="BD27" s="63"/>
      <c r="BE27" s="63"/>
      <c r="BF27" s="63"/>
      <c r="BG27" s="63">
        <f t="shared" si="6"/>
        <v>0</v>
      </c>
      <c r="BH27" s="63"/>
      <c r="BI27" s="63"/>
      <c r="BJ27" s="63"/>
      <c r="BK27" s="63">
        <f t="shared" si="7"/>
        <v>0</v>
      </c>
      <c r="BL27" s="63"/>
      <c r="BM27" s="63"/>
      <c r="BN27" s="63"/>
      <c r="BO27" s="63"/>
      <c r="BP27" s="63"/>
      <c r="BQ27" s="63">
        <f t="shared" si="8"/>
        <v>0</v>
      </c>
    </row>
    <row r="28" spans="1:69" ht="23.5" customHeight="1" x14ac:dyDescent="0.2">
      <c r="A28" s="11">
        <v>19</v>
      </c>
      <c r="B28" s="12"/>
      <c r="C28" s="13"/>
      <c r="D28" s="13"/>
      <c r="E28" s="18"/>
      <c r="F28" s="19"/>
      <c r="G28" s="11"/>
      <c r="H28" s="24"/>
      <c r="I28" s="52"/>
      <c r="J28" s="12"/>
      <c r="K28" s="11"/>
      <c r="L28" s="63"/>
      <c r="M28" s="63"/>
      <c r="N28" s="63"/>
      <c r="O28" s="63"/>
      <c r="P28" s="63">
        <f t="shared" si="9"/>
        <v>0</v>
      </c>
      <c r="Q28" s="63"/>
      <c r="R28" s="63"/>
      <c r="S28" s="63"/>
      <c r="T28" s="63">
        <f t="shared" si="1"/>
        <v>0</v>
      </c>
      <c r="U28" s="63"/>
      <c r="V28" s="89"/>
      <c r="W28" s="63"/>
      <c r="X28" s="63">
        <f t="shared" si="0"/>
        <v>0</v>
      </c>
      <c r="Y28" s="63"/>
      <c r="Z28" s="63"/>
      <c r="AA28" s="63"/>
      <c r="AB28" s="63">
        <f t="shared" si="10"/>
        <v>0</v>
      </c>
      <c r="AC28" s="63"/>
      <c r="AD28" s="63"/>
      <c r="AE28" s="63"/>
      <c r="AF28" s="63"/>
      <c r="AG28" s="63"/>
      <c r="AH28" s="63"/>
      <c r="AI28" s="63">
        <f t="shared" si="2"/>
        <v>0</v>
      </c>
      <c r="AJ28" s="63"/>
      <c r="AK28" s="63"/>
      <c r="AL28" s="63"/>
      <c r="AM28" s="63">
        <f t="shared" si="11"/>
        <v>0</v>
      </c>
      <c r="AN28" s="63"/>
      <c r="AO28" s="63"/>
      <c r="AP28" s="63"/>
      <c r="AQ28" s="63">
        <f t="shared" si="13"/>
        <v>0</v>
      </c>
      <c r="AR28" s="63"/>
      <c r="AS28" s="63"/>
      <c r="AT28" s="63"/>
      <c r="AU28" s="63">
        <f t="shared" si="4"/>
        <v>0</v>
      </c>
      <c r="AV28" s="63"/>
      <c r="AW28" s="63"/>
      <c r="AX28" s="63"/>
      <c r="AY28" s="63"/>
      <c r="AZ28" s="63">
        <f t="shared" si="12"/>
        <v>0</v>
      </c>
      <c r="BA28" s="63"/>
      <c r="BB28" s="63"/>
      <c r="BC28" s="63">
        <f t="shared" si="5"/>
        <v>0</v>
      </c>
      <c r="BD28" s="63"/>
      <c r="BE28" s="63"/>
      <c r="BF28" s="63"/>
      <c r="BG28" s="63">
        <f t="shared" si="6"/>
        <v>0</v>
      </c>
      <c r="BH28" s="63"/>
      <c r="BI28" s="63"/>
      <c r="BJ28" s="63"/>
      <c r="BK28" s="63">
        <f t="shared" si="7"/>
        <v>0</v>
      </c>
      <c r="BL28" s="63"/>
      <c r="BM28" s="63"/>
      <c r="BN28" s="63"/>
      <c r="BO28" s="63"/>
      <c r="BP28" s="63"/>
      <c r="BQ28" s="63">
        <f t="shared" si="8"/>
        <v>0</v>
      </c>
    </row>
    <row r="29" spans="1:69" ht="23.5" customHeight="1" x14ac:dyDescent="0.2">
      <c r="A29" s="11">
        <v>20</v>
      </c>
      <c r="B29" s="12"/>
      <c r="C29" s="13"/>
      <c r="D29" s="13"/>
      <c r="E29" s="18"/>
      <c r="F29" s="19"/>
      <c r="G29" s="11"/>
      <c r="H29" s="22"/>
      <c r="I29" s="49"/>
      <c r="J29" s="12"/>
      <c r="K29" s="11"/>
      <c r="L29" s="63"/>
      <c r="M29" s="63"/>
      <c r="N29" s="63"/>
      <c r="O29" s="63"/>
      <c r="P29" s="63">
        <f t="shared" si="9"/>
        <v>0</v>
      </c>
      <c r="Q29" s="63"/>
      <c r="R29" s="63"/>
      <c r="S29" s="63"/>
      <c r="T29" s="63">
        <f t="shared" si="1"/>
        <v>0</v>
      </c>
      <c r="U29" s="63"/>
      <c r="V29" s="89"/>
      <c r="W29" s="63"/>
      <c r="X29" s="63">
        <f t="shared" si="0"/>
        <v>0</v>
      </c>
      <c r="Y29" s="63"/>
      <c r="Z29" s="63"/>
      <c r="AA29" s="63"/>
      <c r="AB29" s="63">
        <f t="shared" si="10"/>
        <v>0</v>
      </c>
      <c r="AC29" s="63"/>
      <c r="AD29" s="63"/>
      <c r="AE29" s="63"/>
      <c r="AF29" s="63"/>
      <c r="AG29" s="63"/>
      <c r="AH29" s="63"/>
      <c r="AI29" s="63">
        <f t="shared" si="2"/>
        <v>0</v>
      </c>
      <c r="AJ29" s="63"/>
      <c r="AK29" s="63"/>
      <c r="AL29" s="63"/>
      <c r="AM29" s="63">
        <f t="shared" si="11"/>
        <v>0</v>
      </c>
      <c r="AN29" s="63"/>
      <c r="AO29" s="63"/>
      <c r="AP29" s="63"/>
      <c r="AQ29" s="63">
        <f t="shared" si="13"/>
        <v>0</v>
      </c>
      <c r="AR29" s="63"/>
      <c r="AS29" s="63"/>
      <c r="AT29" s="63"/>
      <c r="AU29" s="63">
        <f t="shared" si="4"/>
        <v>0</v>
      </c>
      <c r="AV29" s="63"/>
      <c r="AW29" s="63"/>
      <c r="AX29" s="63"/>
      <c r="AY29" s="63"/>
      <c r="AZ29" s="63">
        <f t="shared" si="12"/>
        <v>0</v>
      </c>
      <c r="BA29" s="63"/>
      <c r="BB29" s="63"/>
      <c r="BC29" s="63">
        <f t="shared" si="5"/>
        <v>0</v>
      </c>
      <c r="BD29" s="63"/>
      <c r="BE29" s="63"/>
      <c r="BF29" s="63"/>
      <c r="BG29" s="63">
        <f t="shared" si="6"/>
        <v>0</v>
      </c>
      <c r="BH29" s="63"/>
      <c r="BI29" s="63"/>
      <c r="BJ29" s="63"/>
      <c r="BK29" s="63">
        <f t="shared" si="7"/>
        <v>0</v>
      </c>
      <c r="BL29" s="63"/>
      <c r="BM29" s="63"/>
      <c r="BN29" s="63"/>
      <c r="BO29" s="63"/>
      <c r="BP29" s="63"/>
      <c r="BQ29" s="63">
        <f t="shared" si="8"/>
        <v>0</v>
      </c>
    </row>
    <row r="30" spans="1:69" ht="23.5" customHeight="1" x14ac:dyDescent="0.2">
      <c r="A30" s="11">
        <v>21</v>
      </c>
      <c r="B30" s="12"/>
      <c r="C30" s="13"/>
      <c r="D30" s="13"/>
      <c r="E30" s="18"/>
      <c r="F30" s="19"/>
      <c r="G30" s="11"/>
      <c r="H30" s="11"/>
      <c r="I30" s="49"/>
      <c r="J30" s="12"/>
      <c r="K30" s="11"/>
      <c r="L30" s="63"/>
      <c r="M30" s="63"/>
      <c r="N30" s="63"/>
      <c r="O30" s="63"/>
      <c r="P30" s="63">
        <f t="shared" si="9"/>
        <v>0</v>
      </c>
      <c r="Q30" s="63"/>
      <c r="R30" s="63"/>
      <c r="S30" s="63"/>
      <c r="T30" s="63">
        <f t="shared" si="1"/>
        <v>0</v>
      </c>
      <c r="U30" s="63"/>
      <c r="V30" s="89"/>
      <c r="W30" s="63"/>
      <c r="X30" s="63">
        <f t="shared" si="0"/>
        <v>0</v>
      </c>
      <c r="Y30" s="63"/>
      <c r="Z30" s="63"/>
      <c r="AA30" s="63"/>
      <c r="AB30" s="63">
        <f t="shared" si="10"/>
        <v>0</v>
      </c>
      <c r="AC30" s="63"/>
      <c r="AD30" s="63"/>
      <c r="AE30" s="63"/>
      <c r="AF30" s="63"/>
      <c r="AG30" s="63"/>
      <c r="AH30" s="63"/>
      <c r="AI30" s="63">
        <f t="shared" si="2"/>
        <v>0</v>
      </c>
      <c r="AJ30" s="63"/>
      <c r="AK30" s="63"/>
      <c r="AL30" s="63"/>
      <c r="AM30" s="63">
        <f t="shared" si="11"/>
        <v>0</v>
      </c>
      <c r="AN30" s="63"/>
      <c r="AO30" s="63"/>
      <c r="AP30" s="63"/>
      <c r="AQ30" s="63">
        <f t="shared" si="13"/>
        <v>0</v>
      </c>
      <c r="AR30" s="63"/>
      <c r="AS30" s="63"/>
      <c r="AT30" s="63"/>
      <c r="AU30" s="63">
        <f t="shared" si="4"/>
        <v>0</v>
      </c>
      <c r="AV30" s="63"/>
      <c r="AW30" s="63"/>
      <c r="AX30" s="63"/>
      <c r="AY30" s="63"/>
      <c r="AZ30" s="63">
        <f t="shared" si="12"/>
        <v>0</v>
      </c>
      <c r="BA30" s="63"/>
      <c r="BB30" s="63"/>
      <c r="BC30" s="63">
        <f t="shared" si="5"/>
        <v>0</v>
      </c>
      <c r="BD30" s="63"/>
      <c r="BE30" s="63"/>
      <c r="BF30" s="63"/>
      <c r="BG30" s="63">
        <f t="shared" si="6"/>
        <v>0</v>
      </c>
      <c r="BH30" s="63"/>
      <c r="BI30" s="63"/>
      <c r="BJ30" s="63"/>
      <c r="BK30" s="63">
        <f t="shared" si="7"/>
        <v>0</v>
      </c>
      <c r="BL30" s="63"/>
      <c r="BM30" s="63"/>
      <c r="BN30" s="63"/>
      <c r="BO30" s="63"/>
      <c r="BP30" s="63"/>
      <c r="BQ30" s="63">
        <f t="shared" si="8"/>
        <v>0</v>
      </c>
    </row>
    <row r="31" spans="1:69" ht="23.5" customHeight="1" x14ac:dyDescent="0.2">
      <c r="A31" s="11">
        <v>22</v>
      </c>
      <c r="B31" s="12"/>
      <c r="C31" s="13"/>
      <c r="D31" s="13"/>
      <c r="E31" s="18"/>
      <c r="F31" s="19"/>
      <c r="G31" s="11"/>
      <c r="H31" s="11"/>
      <c r="I31" s="49"/>
      <c r="J31" s="12"/>
      <c r="K31" s="11"/>
      <c r="L31" s="63"/>
      <c r="M31" s="63"/>
      <c r="N31" s="63"/>
      <c r="O31" s="63"/>
      <c r="P31" s="63">
        <f t="shared" si="9"/>
        <v>0</v>
      </c>
      <c r="Q31" s="63"/>
      <c r="R31" s="63"/>
      <c r="S31" s="63"/>
      <c r="T31" s="63">
        <f t="shared" si="1"/>
        <v>0</v>
      </c>
      <c r="U31" s="63"/>
      <c r="V31" s="89"/>
      <c r="W31" s="63"/>
      <c r="X31" s="63">
        <f t="shared" si="0"/>
        <v>0</v>
      </c>
      <c r="Y31" s="63"/>
      <c r="Z31" s="63"/>
      <c r="AA31" s="63"/>
      <c r="AB31" s="63">
        <f t="shared" si="10"/>
        <v>0</v>
      </c>
      <c r="AC31" s="63"/>
      <c r="AD31" s="63"/>
      <c r="AE31" s="63"/>
      <c r="AF31" s="63"/>
      <c r="AG31" s="63"/>
      <c r="AH31" s="63"/>
      <c r="AI31" s="63">
        <f t="shared" si="2"/>
        <v>0</v>
      </c>
      <c r="AJ31" s="63"/>
      <c r="AK31" s="63"/>
      <c r="AL31" s="63"/>
      <c r="AM31" s="63">
        <f t="shared" si="11"/>
        <v>0</v>
      </c>
      <c r="AN31" s="63"/>
      <c r="AO31" s="63"/>
      <c r="AP31" s="63"/>
      <c r="AQ31" s="63">
        <f t="shared" si="13"/>
        <v>0</v>
      </c>
      <c r="AR31" s="63"/>
      <c r="AS31" s="63"/>
      <c r="AT31" s="63"/>
      <c r="AU31" s="63">
        <f t="shared" si="4"/>
        <v>0</v>
      </c>
      <c r="AV31" s="63"/>
      <c r="AW31" s="63"/>
      <c r="AX31" s="63"/>
      <c r="AY31" s="63"/>
      <c r="AZ31" s="63">
        <f t="shared" si="12"/>
        <v>0</v>
      </c>
      <c r="BA31" s="63"/>
      <c r="BB31" s="63"/>
      <c r="BC31" s="63">
        <f t="shared" si="5"/>
        <v>0</v>
      </c>
      <c r="BD31" s="63"/>
      <c r="BE31" s="63"/>
      <c r="BF31" s="63"/>
      <c r="BG31" s="63">
        <f t="shared" si="6"/>
        <v>0</v>
      </c>
      <c r="BH31" s="63"/>
      <c r="BI31" s="63"/>
      <c r="BJ31" s="63"/>
      <c r="BK31" s="63">
        <f t="shared" si="7"/>
        <v>0</v>
      </c>
      <c r="BL31" s="63"/>
      <c r="BM31" s="63"/>
      <c r="BN31" s="63"/>
      <c r="BO31" s="63"/>
      <c r="BP31" s="63"/>
      <c r="BQ31" s="63">
        <f t="shared" si="8"/>
        <v>0</v>
      </c>
    </row>
    <row r="32" spans="1:69" ht="23.5" customHeight="1" x14ac:dyDescent="0.2">
      <c r="A32" s="11">
        <v>23</v>
      </c>
      <c r="B32" s="12"/>
      <c r="C32" s="30"/>
      <c r="D32" s="30"/>
      <c r="E32" s="18"/>
      <c r="F32" s="31"/>
      <c r="G32" s="30"/>
      <c r="H32" s="32"/>
      <c r="I32" s="48"/>
      <c r="J32" s="12"/>
      <c r="K32" s="11"/>
      <c r="L32" s="63"/>
      <c r="M32" s="63"/>
      <c r="N32" s="63"/>
      <c r="O32" s="63"/>
      <c r="P32" s="63">
        <f t="shared" si="9"/>
        <v>0</v>
      </c>
      <c r="Q32" s="63"/>
      <c r="R32" s="63"/>
      <c r="S32" s="63"/>
      <c r="T32" s="63">
        <f t="shared" si="1"/>
        <v>0</v>
      </c>
      <c r="U32" s="63"/>
      <c r="V32" s="89"/>
      <c r="W32" s="63"/>
      <c r="X32" s="63">
        <f t="shared" si="0"/>
        <v>0</v>
      </c>
      <c r="Y32" s="63"/>
      <c r="Z32" s="63"/>
      <c r="AA32" s="63"/>
      <c r="AB32" s="63">
        <f t="shared" si="10"/>
        <v>0</v>
      </c>
      <c r="AC32" s="63"/>
      <c r="AD32" s="63"/>
      <c r="AE32" s="63"/>
      <c r="AF32" s="63"/>
      <c r="AG32" s="63"/>
      <c r="AH32" s="63"/>
      <c r="AI32" s="63">
        <f t="shared" si="2"/>
        <v>0</v>
      </c>
      <c r="AJ32" s="63"/>
      <c r="AK32" s="63"/>
      <c r="AL32" s="63"/>
      <c r="AM32" s="63">
        <f t="shared" si="11"/>
        <v>0</v>
      </c>
      <c r="AN32" s="63"/>
      <c r="AO32" s="63"/>
      <c r="AP32" s="63"/>
      <c r="AQ32" s="63">
        <f t="shared" si="13"/>
        <v>0</v>
      </c>
      <c r="AR32" s="63"/>
      <c r="AS32" s="63"/>
      <c r="AT32" s="63"/>
      <c r="AU32" s="63">
        <f t="shared" si="4"/>
        <v>0</v>
      </c>
      <c r="AV32" s="63"/>
      <c r="AW32" s="63"/>
      <c r="AX32" s="63"/>
      <c r="AY32" s="63"/>
      <c r="AZ32" s="63">
        <f t="shared" si="12"/>
        <v>0</v>
      </c>
      <c r="BA32" s="63"/>
      <c r="BB32" s="63"/>
      <c r="BC32" s="63">
        <f t="shared" si="5"/>
        <v>0</v>
      </c>
      <c r="BD32" s="63"/>
      <c r="BE32" s="63"/>
      <c r="BF32" s="63"/>
      <c r="BG32" s="63">
        <f t="shared" si="6"/>
        <v>0</v>
      </c>
      <c r="BH32" s="63"/>
      <c r="BI32" s="63"/>
      <c r="BJ32" s="63"/>
      <c r="BK32" s="63">
        <f t="shared" si="7"/>
        <v>0</v>
      </c>
      <c r="BL32" s="63"/>
      <c r="BM32" s="63"/>
      <c r="BN32" s="63"/>
      <c r="BO32" s="63"/>
      <c r="BP32" s="63"/>
      <c r="BQ32" s="63">
        <f t="shared" si="8"/>
        <v>0</v>
      </c>
    </row>
    <row r="33" spans="1:70" ht="23.5" customHeight="1" x14ac:dyDescent="0.2">
      <c r="A33" s="11">
        <v>24</v>
      </c>
      <c r="B33" s="12"/>
      <c r="C33" s="11"/>
      <c r="D33" s="11"/>
      <c r="E33" s="18"/>
      <c r="F33" s="33"/>
      <c r="G33" s="30"/>
      <c r="H33" s="34"/>
      <c r="I33" s="53"/>
      <c r="J33" s="12"/>
      <c r="K33" s="12"/>
      <c r="L33" s="63"/>
      <c r="M33" s="63"/>
      <c r="N33" s="63"/>
      <c r="O33" s="63"/>
      <c r="P33" s="63">
        <f t="shared" si="9"/>
        <v>0</v>
      </c>
      <c r="Q33" s="63"/>
      <c r="R33" s="63"/>
      <c r="S33" s="63"/>
      <c r="T33" s="63">
        <f t="shared" si="1"/>
        <v>0</v>
      </c>
      <c r="U33" s="63"/>
      <c r="V33" s="89"/>
      <c r="W33" s="63"/>
      <c r="X33" s="63">
        <f t="shared" si="0"/>
        <v>0</v>
      </c>
      <c r="Y33" s="63"/>
      <c r="Z33" s="63"/>
      <c r="AA33" s="63"/>
      <c r="AB33" s="63">
        <f t="shared" si="10"/>
        <v>0</v>
      </c>
      <c r="AC33" s="63"/>
      <c r="AD33" s="63"/>
      <c r="AE33" s="63"/>
      <c r="AF33" s="63"/>
      <c r="AG33" s="63"/>
      <c r="AH33" s="63"/>
      <c r="AI33" s="63">
        <f t="shared" si="2"/>
        <v>0</v>
      </c>
      <c r="AJ33" s="63"/>
      <c r="AK33" s="63"/>
      <c r="AL33" s="63"/>
      <c r="AM33" s="63">
        <f t="shared" si="11"/>
        <v>0</v>
      </c>
      <c r="AN33" s="63"/>
      <c r="AO33" s="63"/>
      <c r="AP33" s="63"/>
      <c r="AQ33" s="63">
        <f t="shared" si="13"/>
        <v>0</v>
      </c>
      <c r="AR33" s="63"/>
      <c r="AS33" s="63"/>
      <c r="AT33" s="63"/>
      <c r="AU33" s="63">
        <f t="shared" si="4"/>
        <v>0</v>
      </c>
      <c r="AV33" s="63"/>
      <c r="AW33" s="63"/>
      <c r="AX33" s="63"/>
      <c r="AY33" s="63"/>
      <c r="AZ33" s="63">
        <f t="shared" si="12"/>
        <v>0</v>
      </c>
      <c r="BA33" s="63"/>
      <c r="BB33" s="63"/>
      <c r="BC33" s="63">
        <f t="shared" si="5"/>
        <v>0</v>
      </c>
      <c r="BD33" s="63"/>
      <c r="BE33" s="63"/>
      <c r="BF33" s="63"/>
      <c r="BG33" s="63">
        <f t="shared" si="6"/>
        <v>0</v>
      </c>
      <c r="BH33" s="63"/>
      <c r="BI33" s="63"/>
      <c r="BJ33" s="63"/>
      <c r="BK33" s="63">
        <f t="shared" si="7"/>
        <v>0</v>
      </c>
      <c r="BL33" s="63"/>
      <c r="BM33" s="63"/>
      <c r="BN33" s="63"/>
      <c r="BO33" s="63"/>
      <c r="BP33" s="63"/>
      <c r="BQ33" s="63">
        <f t="shared" si="8"/>
        <v>0</v>
      </c>
    </row>
    <row r="34" spans="1:70" ht="23.5" customHeight="1" x14ac:dyDescent="0.15">
      <c r="A34" s="11">
        <v>25</v>
      </c>
      <c r="B34" s="12"/>
      <c r="C34" s="12"/>
      <c r="D34" s="12"/>
      <c r="E34" s="18"/>
      <c r="F34" s="28"/>
      <c r="G34" s="35"/>
      <c r="H34" s="36"/>
      <c r="I34" s="54"/>
      <c r="J34" s="12"/>
      <c r="K34" s="12"/>
      <c r="L34" s="63"/>
      <c r="M34" s="63"/>
      <c r="N34" s="63"/>
      <c r="O34" s="63"/>
      <c r="P34" s="63">
        <f t="shared" si="9"/>
        <v>0</v>
      </c>
      <c r="Q34" s="63"/>
      <c r="R34" s="63"/>
      <c r="S34" s="63"/>
      <c r="T34" s="63">
        <f t="shared" si="1"/>
        <v>0</v>
      </c>
      <c r="U34" s="63"/>
      <c r="V34" s="89"/>
      <c r="W34" s="63"/>
      <c r="X34" s="63">
        <f t="shared" si="0"/>
        <v>0</v>
      </c>
      <c r="Y34" s="63"/>
      <c r="Z34" s="63"/>
      <c r="AA34" s="63"/>
      <c r="AB34" s="63">
        <f t="shared" si="10"/>
        <v>0</v>
      </c>
      <c r="AC34" s="63"/>
      <c r="AD34" s="63"/>
      <c r="AE34" s="63"/>
      <c r="AF34" s="63"/>
      <c r="AG34" s="63"/>
      <c r="AH34" s="63"/>
      <c r="AI34" s="63">
        <f t="shared" si="2"/>
        <v>0</v>
      </c>
      <c r="AJ34" s="63"/>
      <c r="AK34" s="63"/>
      <c r="AL34" s="63"/>
      <c r="AM34" s="63">
        <f t="shared" si="11"/>
        <v>0</v>
      </c>
      <c r="AN34" s="63"/>
      <c r="AO34" s="63"/>
      <c r="AP34" s="63"/>
      <c r="AQ34" s="63">
        <f t="shared" si="13"/>
        <v>0</v>
      </c>
      <c r="AR34" s="63"/>
      <c r="AS34" s="63"/>
      <c r="AT34" s="63"/>
      <c r="AU34" s="63">
        <f t="shared" si="4"/>
        <v>0</v>
      </c>
      <c r="AV34" s="63"/>
      <c r="AW34" s="63"/>
      <c r="AX34" s="63"/>
      <c r="AY34" s="63"/>
      <c r="AZ34" s="63">
        <f t="shared" si="12"/>
        <v>0</v>
      </c>
      <c r="BA34" s="63"/>
      <c r="BB34" s="63"/>
      <c r="BC34" s="63">
        <f t="shared" si="5"/>
        <v>0</v>
      </c>
      <c r="BD34" s="63"/>
      <c r="BE34" s="63"/>
      <c r="BF34" s="63"/>
      <c r="BG34" s="63">
        <f t="shared" si="6"/>
        <v>0</v>
      </c>
      <c r="BH34" s="63"/>
      <c r="BI34" s="63"/>
      <c r="BJ34" s="63"/>
      <c r="BK34" s="63">
        <f t="shared" si="7"/>
        <v>0</v>
      </c>
      <c r="BL34" s="63"/>
      <c r="BM34" s="63"/>
      <c r="BN34" s="63"/>
      <c r="BO34" s="63"/>
      <c r="BP34" s="63"/>
      <c r="BQ34" s="63">
        <f t="shared" si="8"/>
        <v>0</v>
      </c>
    </row>
    <row r="35" spans="1:70" ht="23.5" customHeight="1" x14ac:dyDescent="0.15">
      <c r="A35" s="11">
        <v>26</v>
      </c>
      <c r="B35" s="12"/>
      <c r="C35" s="11"/>
      <c r="D35" s="11"/>
      <c r="E35" s="18"/>
      <c r="F35" s="37"/>
      <c r="G35" s="38"/>
      <c r="H35" s="39"/>
      <c r="I35" s="48"/>
      <c r="J35" s="12"/>
      <c r="K35" s="12"/>
      <c r="L35" s="63"/>
      <c r="M35" s="63"/>
      <c r="N35" s="63"/>
      <c r="O35" s="63"/>
      <c r="P35" s="63">
        <f t="shared" si="9"/>
        <v>0</v>
      </c>
      <c r="Q35" s="63"/>
      <c r="R35" s="63"/>
      <c r="S35" s="63"/>
      <c r="T35" s="63">
        <f t="shared" si="1"/>
        <v>0</v>
      </c>
      <c r="U35" s="63"/>
      <c r="V35" s="89"/>
      <c r="W35" s="63"/>
      <c r="X35" s="63">
        <f t="shared" si="0"/>
        <v>0</v>
      </c>
      <c r="Y35" s="63"/>
      <c r="Z35" s="63"/>
      <c r="AA35" s="63"/>
      <c r="AB35" s="63">
        <f t="shared" si="10"/>
        <v>0</v>
      </c>
      <c r="AC35" s="63"/>
      <c r="AD35" s="63"/>
      <c r="AE35" s="63"/>
      <c r="AF35" s="63"/>
      <c r="AG35" s="63"/>
      <c r="AH35" s="63"/>
      <c r="AI35" s="63">
        <f t="shared" si="2"/>
        <v>0</v>
      </c>
      <c r="AJ35" s="63"/>
      <c r="AK35" s="63"/>
      <c r="AL35" s="63"/>
      <c r="AM35" s="63">
        <f t="shared" si="11"/>
        <v>0</v>
      </c>
      <c r="AN35" s="63"/>
      <c r="AO35" s="63"/>
      <c r="AP35" s="63"/>
      <c r="AQ35" s="63">
        <f t="shared" si="13"/>
        <v>0</v>
      </c>
      <c r="AR35" s="63"/>
      <c r="AS35" s="63"/>
      <c r="AT35" s="63"/>
      <c r="AU35" s="63">
        <f t="shared" si="4"/>
        <v>0</v>
      </c>
      <c r="AV35" s="63"/>
      <c r="AW35" s="63"/>
      <c r="AX35" s="63"/>
      <c r="AY35" s="63"/>
      <c r="AZ35" s="63">
        <f t="shared" si="12"/>
        <v>0</v>
      </c>
      <c r="BA35" s="63"/>
      <c r="BB35" s="63"/>
      <c r="BC35" s="63">
        <f t="shared" si="5"/>
        <v>0</v>
      </c>
      <c r="BD35" s="63"/>
      <c r="BE35" s="63"/>
      <c r="BF35" s="63"/>
      <c r="BG35" s="63">
        <f t="shared" si="6"/>
        <v>0</v>
      </c>
      <c r="BH35" s="63"/>
      <c r="BI35" s="63"/>
      <c r="BJ35" s="63"/>
      <c r="BK35" s="63">
        <f t="shared" si="7"/>
        <v>0</v>
      </c>
      <c r="BL35" s="63"/>
      <c r="BM35" s="63"/>
      <c r="BN35" s="63"/>
      <c r="BO35" s="63"/>
      <c r="BP35" s="63"/>
      <c r="BQ35" s="63">
        <f t="shared" si="8"/>
        <v>0</v>
      </c>
    </row>
    <row r="36" spans="1:70" ht="23.5" customHeight="1" x14ac:dyDescent="0.15">
      <c r="A36" s="11">
        <v>27</v>
      </c>
      <c r="B36" s="12"/>
      <c r="C36" s="11"/>
      <c r="D36" s="11"/>
      <c r="E36" s="18"/>
      <c r="F36" s="40"/>
      <c r="G36" s="41"/>
      <c r="H36" s="39"/>
      <c r="I36" s="48"/>
      <c r="J36" s="12"/>
      <c r="K36" s="12"/>
      <c r="L36" s="63"/>
      <c r="M36" s="63"/>
      <c r="N36" s="63"/>
      <c r="O36" s="63"/>
      <c r="P36" s="63">
        <f t="shared" si="9"/>
        <v>0</v>
      </c>
      <c r="Q36" s="63"/>
      <c r="R36" s="63"/>
      <c r="S36" s="63"/>
      <c r="T36" s="63">
        <f t="shared" si="1"/>
        <v>0</v>
      </c>
      <c r="U36" s="63"/>
      <c r="V36" s="89"/>
      <c r="W36" s="63"/>
      <c r="X36" s="63">
        <f t="shared" si="0"/>
        <v>0</v>
      </c>
      <c r="Y36" s="63"/>
      <c r="Z36" s="63"/>
      <c r="AA36" s="63"/>
      <c r="AB36" s="63">
        <f t="shared" si="10"/>
        <v>0</v>
      </c>
      <c r="AC36" s="63"/>
      <c r="AD36" s="63"/>
      <c r="AE36" s="63"/>
      <c r="AF36" s="63"/>
      <c r="AG36" s="63"/>
      <c r="AH36" s="63"/>
      <c r="AI36" s="63">
        <f t="shared" si="2"/>
        <v>0</v>
      </c>
      <c r="AJ36" s="63"/>
      <c r="AK36" s="63"/>
      <c r="AL36" s="63"/>
      <c r="AM36" s="63">
        <f t="shared" si="11"/>
        <v>0</v>
      </c>
      <c r="AN36" s="63"/>
      <c r="AO36" s="63"/>
      <c r="AP36" s="63"/>
      <c r="AQ36" s="63">
        <f t="shared" si="13"/>
        <v>0</v>
      </c>
      <c r="AR36" s="63"/>
      <c r="AS36" s="63"/>
      <c r="AT36" s="63"/>
      <c r="AU36" s="63">
        <f t="shared" si="4"/>
        <v>0</v>
      </c>
      <c r="AV36" s="63"/>
      <c r="AW36" s="63"/>
      <c r="AX36" s="63"/>
      <c r="AY36" s="63"/>
      <c r="AZ36" s="63">
        <f t="shared" si="12"/>
        <v>0</v>
      </c>
      <c r="BA36" s="63"/>
      <c r="BB36" s="63"/>
      <c r="BC36" s="63">
        <f t="shared" si="5"/>
        <v>0</v>
      </c>
      <c r="BD36" s="63"/>
      <c r="BE36" s="63"/>
      <c r="BF36" s="63"/>
      <c r="BG36" s="63">
        <f t="shared" si="6"/>
        <v>0</v>
      </c>
      <c r="BH36" s="63"/>
      <c r="BI36" s="63"/>
      <c r="BJ36" s="63"/>
      <c r="BK36" s="63">
        <f t="shared" si="7"/>
        <v>0</v>
      </c>
      <c r="BL36" s="63"/>
      <c r="BM36" s="63"/>
      <c r="BN36" s="63"/>
      <c r="BO36" s="63"/>
      <c r="BP36" s="63"/>
      <c r="BQ36" s="63">
        <f t="shared" si="8"/>
        <v>0</v>
      </c>
    </row>
    <row r="37" spans="1:70" ht="23.5" customHeight="1" x14ac:dyDescent="0.15">
      <c r="A37" s="11">
        <v>28</v>
      </c>
      <c r="B37" s="12"/>
      <c r="C37" s="11"/>
      <c r="D37" s="11"/>
      <c r="E37" s="18"/>
      <c r="F37" s="37"/>
      <c r="G37" s="42"/>
      <c r="H37" s="39"/>
      <c r="I37" s="55"/>
      <c r="J37" s="12"/>
      <c r="K37" s="12"/>
      <c r="L37" s="63"/>
      <c r="M37" s="63"/>
      <c r="N37" s="63"/>
      <c r="O37" s="63"/>
      <c r="P37" s="63">
        <f t="shared" si="9"/>
        <v>0</v>
      </c>
      <c r="Q37" s="63"/>
      <c r="R37" s="63"/>
      <c r="S37" s="63"/>
      <c r="T37" s="63">
        <f t="shared" si="1"/>
        <v>0</v>
      </c>
      <c r="U37" s="63"/>
      <c r="V37" s="89"/>
      <c r="W37" s="63"/>
      <c r="X37" s="63">
        <f t="shared" si="0"/>
        <v>0</v>
      </c>
      <c r="Y37" s="63"/>
      <c r="Z37" s="63"/>
      <c r="AA37" s="63"/>
      <c r="AB37" s="63">
        <f t="shared" si="10"/>
        <v>0</v>
      </c>
      <c r="AC37" s="63"/>
      <c r="AD37" s="63"/>
      <c r="AE37" s="63"/>
      <c r="AF37" s="63"/>
      <c r="AG37" s="63"/>
      <c r="AH37" s="63"/>
      <c r="AI37" s="63">
        <f t="shared" si="2"/>
        <v>0</v>
      </c>
      <c r="AJ37" s="63"/>
      <c r="AK37" s="63"/>
      <c r="AL37" s="63"/>
      <c r="AM37" s="63">
        <f t="shared" si="11"/>
        <v>0</v>
      </c>
      <c r="AN37" s="63"/>
      <c r="AO37" s="63"/>
      <c r="AP37" s="63"/>
      <c r="AQ37" s="63">
        <f t="shared" si="13"/>
        <v>0</v>
      </c>
      <c r="AR37" s="63"/>
      <c r="AS37" s="63"/>
      <c r="AT37" s="63"/>
      <c r="AU37" s="63">
        <f t="shared" si="4"/>
        <v>0</v>
      </c>
      <c r="AV37" s="63"/>
      <c r="AW37" s="63"/>
      <c r="AX37" s="63"/>
      <c r="AY37" s="63"/>
      <c r="AZ37" s="63">
        <f t="shared" si="12"/>
        <v>0</v>
      </c>
      <c r="BA37" s="63"/>
      <c r="BB37" s="63"/>
      <c r="BC37" s="63">
        <f t="shared" si="5"/>
        <v>0</v>
      </c>
      <c r="BD37" s="63"/>
      <c r="BE37" s="63"/>
      <c r="BF37" s="63"/>
      <c r="BG37" s="63">
        <f t="shared" si="6"/>
        <v>0</v>
      </c>
      <c r="BH37" s="63"/>
      <c r="BI37" s="63"/>
      <c r="BJ37" s="63"/>
      <c r="BK37" s="63">
        <f t="shared" si="7"/>
        <v>0</v>
      </c>
      <c r="BL37" s="63"/>
      <c r="BM37" s="63"/>
      <c r="BN37" s="63"/>
      <c r="BO37" s="63"/>
      <c r="BP37" s="63"/>
      <c r="BQ37" s="63">
        <f t="shared" si="8"/>
        <v>0</v>
      </c>
    </row>
    <row r="38" spans="1:70" ht="23.5" customHeight="1" x14ac:dyDescent="0.15">
      <c r="A38" s="11">
        <v>29</v>
      </c>
      <c r="B38" s="12"/>
      <c r="C38" s="11"/>
      <c r="D38" s="11"/>
      <c r="E38" s="18"/>
      <c r="F38" s="40"/>
      <c r="G38" s="41"/>
      <c r="H38" s="39"/>
      <c r="I38" s="12"/>
      <c r="J38" s="12"/>
      <c r="K38" s="12"/>
      <c r="L38" s="63"/>
      <c r="M38" s="63"/>
      <c r="N38" s="63"/>
      <c r="O38" s="63"/>
      <c r="P38" s="63">
        <f t="shared" si="9"/>
        <v>0</v>
      </c>
      <c r="Q38" s="63"/>
      <c r="R38" s="63"/>
      <c r="S38" s="63"/>
      <c r="T38" s="63">
        <f t="shared" si="1"/>
        <v>0</v>
      </c>
      <c r="U38" s="63"/>
      <c r="V38" s="89"/>
      <c r="W38" s="63"/>
      <c r="X38" s="63">
        <f t="shared" si="0"/>
        <v>0</v>
      </c>
      <c r="Y38" s="63"/>
      <c r="Z38" s="63"/>
      <c r="AA38" s="63"/>
      <c r="AB38" s="63">
        <f t="shared" si="10"/>
        <v>0</v>
      </c>
      <c r="AC38" s="63"/>
      <c r="AD38" s="63"/>
      <c r="AE38" s="63"/>
      <c r="AF38" s="63"/>
      <c r="AG38" s="63"/>
      <c r="AH38" s="63"/>
      <c r="AI38" s="63">
        <f t="shared" si="2"/>
        <v>0</v>
      </c>
      <c r="AJ38" s="63"/>
      <c r="AK38" s="63"/>
      <c r="AL38" s="63"/>
      <c r="AM38" s="63">
        <f t="shared" si="11"/>
        <v>0</v>
      </c>
      <c r="AN38" s="63"/>
      <c r="AO38" s="63"/>
      <c r="AP38" s="63"/>
      <c r="AQ38" s="63">
        <f t="shared" si="13"/>
        <v>0</v>
      </c>
      <c r="AR38" s="63"/>
      <c r="AS38" s="63"/>
      <c r="AT38" s="63"/>
      <c r="AU38" s="63">
        <f t="shared" si="4"/>
        <v>0</v>
      </c>
      <c r="AV38" s="63"/>
      <c r="AW38" s="63"/>
      <c r="AX38" s="63"/>
      <c r="AY38" s="63"/>
      <c r="AZ38" s="63">
        <f t="shared" si="12"/>
        <v>0</v>
      </c>
      <c r="BA38" s="63"/>
      <c r="BB38" s="63"/>
      <c r="BC38" s="63">
        <f t="shared" si="5"/>
        <v>0</v>
      </c>
      <c r="BD38" s="63"/>
      <c r="BE38" s="63"/>
      <c r="BF38" s="63"/>
      <c r="BG38" s="63">
        <f t="shared" si="6"/>
        <v>0</v>
      </c>
      <c r="BH38" s="63"/>
      <c r="BI38" s="63"/>
      <c r="BJ38" s="63"/>
      <c r="BK38" s="63">
        <f t="shared" si="7"/>
        <v>0</v>
      </c>
      <c r="BL38" s="63"/>
      <c r="BM38" s="63"/>
      <c r="BN38" s="63"/>
      <c r="BO38" s="63"/>
      <c r="BP38" s="63"/>
      <c r="BQ38" s="63">
        <f t="shared" si="8"/>
        <v>0</v>
      </c>
      <c r="BR38" s="57"/>
    </row>
    <row r="39" spans="1:70" ht="23.5" customHeight="1" x14ac:dyDescent="0.15">
      <c r="A39" s="11">
        <v>30</v>
      </c>
      <c r="B39" s="12"/>
      <c r="C39" s="11"/>
      <c r="D39" s="11"/>
      <c r="E39" s="18"/>
      <c r="F39" s="43"/>
      <c r="G39" s="44"/>
      <c r="H39" s="39"/>
      <c r="I39" s="56"/>
      <c r="J39" s="12"/>
      <c r="K39" s="12"/>
      <c r="L39" s="63"/>
      <c r="M39" s="63"/>
      <c r="N39" s="63"/>
      <c r="O39" s="63"/>
      <c r="P39" s="63">
        <f t="shared" si="9"/>
        <v>0</v>
      </c>
      <c r="Q39" s="63"/>
      <c r="R39" s="63"/>
      <c r="S39" s="63"/>
      <c r="T39" s="63">
        <f t="shared" si="1"/>
        <v>0</v>
      </c>
      <c r="U39" s="63"/>
      <c r="V39" s="89"/>
      <c r="W39" s="63"/>
      <c r="X39" s="63">
        <f t="shared" si="0"/>
        <v>0</v>
      </c>
      <c r="Y39" s="63"/>
      <c r="Z39" s="63"/>
      <c r="AA39" s="63"/>
      <c r="AB39" s="63">
        <f t="shared" si="10"/>
        <v>0</v>
      </c>
      <c r="AC39" s="63"/>
      <c r="AD39" s="63"/>
      <c r="AE39" s="63"/>
      <c r="AF39" s="63"/>
      <c r="AG39" s="63"/>
      <c r="AH39" s="63"/>
      <c r="AI39" s="63">
        <f t="shared" si="2"/>
        <v>0</v>
      </c>
      <c r="AJ39" s="63"/>
      <c r="AK39" s="63"/>
      <c r="AL39" s="63"/>
      <c r="AM39" s="63">
        <f t="shared" si="11"/>
        <v>0</v>
      </c>
      <c r="AN39" s="63"/>
      <c r="AO39" s="63"/>
      <c r="AP39" s="63"/>
      <c r="AQ39" s="63">
        <f t="shared" si="13"/>
        <v>0</v>
      </c>
      <c r="AR39" s="63"/>
      <c r="AS39" s="63"/>
      <c r="AT39" s="63"/>
      <c r="AU39" s="63">
        <f t="shared" si="4"/>
        <v>0</v>
      </c>
      <c r="AV39" s="63"/>
      <c r="AW39" s="63"/>
      <c r="AX39" s="63"/>
      <c r="AY39" s="63"/>
      <c r="AZ39" s="63">
        <f t="shared" si="12"/>
        <v>0</v>
      </c>
      <c r="BA39" s="63"/>
      <c r="BB39" s="63"/>
      <c r="BC39" s="63">
        <f t="shared" si="5"/>
        <v>0</v>
      </c>
      <c r="BD39" s="63"/>
      <c r="BE39" s="63"/>
      <c r="BF39" s="63"/>
      <c r="BG39" s="63">
        <f t="shared" si="6"/>
        <v>0</v>
      </c>
      <c r="BH39" s="63"/>
      <c r="BI39" s="63"/>
      <c r="BJ39" s="63"/>
      <c r="BK39" s="63">
        <f t="shared" si="7"/>
        <v>0</v>
      </c>
      <c r="BL39" s="63"/>
      <c r="BM39" s="63"/>
      <c r="BN39" s="63"/>
      <c r="BO39" s="63"/>
      <c r="BP39" s="63"/>
      <c r="BQ39" s="63">
        <f t="shared" si="8"/>
        <v>0</v>
      </c>
      <c r="BR39" s="73"/>
    </row>
    <row r="40" spans="1:70" ht="23.5" customHeight="1" x14ac:dyDescent="0.2">
      <c r="A40" s="11">
        <v>31</v>
      </c>
      <c r="B40" s="12"/>
      <c r="C40" s="13"/>
      <c r="D40" s="13"/>
      <c r="E40" s="18"/>
      <c r="F40" s="19"/>
      <c r="G40" s="11"/>
      <c r="H40" s="11"/>
      <c r="I40" s="49"/>
      <c r="J40" s="12"/>
      <c r="K40" s="11"/>
      <c r="L40" s="63"/>
      <c r="M40" s="63"/>
      <c r="N40" s="63"/>
      <c r="O40" s="63"/>
      <c r="P40" s="63">
        <f t="shared" si="9"/>
        <v>0</v>
      </c>
      <c r="Q40" s="63"/>
      <c r="R40" s="63"/>
      <c r="S40" s="63"/>
      <c r="T40" s="63">
        <f t="shared" si="1"/>
        <v>0</v>
      </c>
      <c r="U40" s="63"/>
      <c r="V40" s="89"/>
      <c r="W40" s="63"/>
      <c r="X40" s="63">
        <f t="shared" si="0"/>
        <v>0</v>
      </c>
      <c r="Y40" s="63"/>
      <c r="Z40" s="63"/>
      <c r="AA40" s="63"/>
      <c r="AB40" s="63">
        <f t="shared" si="10"/>
        <v>0</v>
      </c>
      <c r="AC40" s="63"/>
      <c r="AD40" s="63"/>
      <c r="AE40" s="63"/>
      <c r="AF40" s="63"/>
      <c r="AG40" s="63"/>
      <c r="AH40" s="63"/>
      <c r="AI40" s="63">
        <f t="shared" si="2"/>
        <v>0</v>
      </c>
      <c r="AJ40" s="63"/>
      <c r="AK40" s="63"/>
      <c r="AL40" s="63"/>
      <c r="AM40" s="63">
        <f t="shared" si="11"/>
        <v>0</v>
      </c>
      <c r="AN40" s="63"/>
      <c r="AO40" s="63"/>
      <c r="AP40" s="63"/>
      <c r="AQ40" s="63">
        <f t="shared" si="13"/>
        <v>0</v>
      </c>
      <c r="AR40" s="63"/>
      <c r="AS40" s="63"/>
      <c r="AT40" s="63"/>
      <c r="AU40" s="63">
        <f t="shared" si="4"/>
        <v>0</v>
      </c>
      <c r="AV40" s="63"/>
      <c r="AW40" s="63"/>
      <c r="AX40" s="63"/>
      <c r="AY40" s="63"/>
      <c r="AZ40" s="63">
        <f t="shared" si="12"/>
        <v>0</v>
      </c>
      <c r="BA40" s="63"/>
      <c r="BB40" s="63"/>
      <c r="BC40" s="63">
        <f t="shared" si="5"/>
        <v>0</v>
      </c>
      <c r="BD40" s="63"/>
      <c r="BE40" s="63"/>
      <c r="BF40" s="63"/>
      <c r="BG40" s="63">
        <f t="shared" si="6"/>
        <v>0</v>
      </c>
      <c r="BH40" s="63"/>
      <c r="BI40" s="63"/>
      <c r="BJ40" s="63"/>
      <c r="BK40" s="63">
        <f t="shared" si="7"/>
        <v>0</v>
      </c>
      <c r="BL40" s="63"/>
      <c r="BM40" s="63"/>
      <c r="BN40" s="63"/>
      <c r="BO40" s="63"/>
      <c r="BP40" s="63"/>
      <c r="BQ40" s="63">
        <f t="shared" si="8"/>
        <v>0</v>
      </c>
    </row>
    <row r="41" spans="1:70" ht="23.5" customHeight="1" x14ac:dyDescent="0.2">
      <c r="A41" s="11">
        <v>32</v>
      </c>
      <c r="B41" s="12"/>
      <c r="C41" s="13"/>
      <c r="D41" s="13"/>
      <c r="E41" s="18"/>
      <c r="F41" s="19"/>
      <c r="G41" s="11"/>
      <c r="H41" s="11"/>
      <c r="I41" s="49"/>
      <c r="J41" s="12"/>
      <c r="K41" s="11"/>
      <c r="L41" s="63"/>
      <c r="M41" s="63"/>
      <c r="N41" s="63"/>
      <c r="O41" s="63"/>
      <c r="P41" s="63">
        <f t="shared" si="9"/>
        <v>0</v>
      </c>
      <c r="Q41" s="63"/>
      <c r="R41" s="63"/>
      <c r="S41" s="63"/>
      <c r="T41" s="63">
        <f t="shared" si="1"/>
        <v>0</v>
      </c>
      <c r="U41" s="63"/>
      <c r="V41" s="89"/>
      <c r="W41" s="63"/>
      <c r="X41" s="63">
        <f t="shared" si="0"/>
        <v>0</v>
      </c>
      <c r="Y41" s="63"/>
      <c r="Z41" s="63"/>
      <c r="AA41" s="63"/>
      <c r="AB41" s="63">
        <f t="shared" si="10"/>
        <v>0</v>
      </c>
      <c r="AC41" s="63"/>
      <c r="AD41" s="63"/>
      <c r="AE41" s="63"/>
      <c r="AF41" s="63"/>
      <c r="AG41" s="63"/>
      <c r="AH41" s="63"/>
      <c r="AI41" s="63">
        <f t="shared" si="2"/>
        <v>0</v>
      </c>
      <c r="AJ41" s="63"/>
      <c r="AK41" s="63"/>
      <c r="AL41" s="63"/>
      <c r="AM41" s="63">
        <f t="shared" si="11"/>
        <v>0</v>
      </c>
      <c r="AN41" s="63"/>
      <c r="AO41" s="63"/>
      <c r="AP41" s="63"/>
      <c r="AQ41" s="63">
        <f t="shared" si="13"/>
        <v>0</v>
      </c>
      <c r="AR41" s="63"/>
      <c r="AS41" s="63"/>
      <c r="AT41" s="63"/>
      <c r="AU41" s="63">
        <f t="shared" si="4"/>
        <v>0</v>
      </c>
      <c r="AV41" s="63"/>
      <c r="AW41" s="63"/>
      <c r="AX41" s="63"/>
      <c r="AY41" s="63"/>
      <c r="AZ41" s="63">
        <f t="shared" si="12"/>
        <v>0</v>
      </c>
      <c r="BA41" s="63"/>
      <c r="BB41" s="63"/>
      <c r="BC41" s="63">
        <f t="shared" si="5"/>
        <v>0</v>
      </c>
      <c r="BD41" s="63"/>
      <c r="BE41" s="63"/>
      <c r="BF41" s="63"/>
      <c r="BG41" s="63">
        <f t="shared" si="6"/>
        <v>0</v>
      </c>
      <c r="BH41" s="63"/>
      <c r="BI41" s="63"/>
      <c r="BJ41" s="63"/>
      <c r="BK41" s="63">
        <f t="shared" si="7"/>
        <v>0</v>
      </c>
      <c r="BL41" s="63"/>
      <c r="BM41" s="63"/>
      <c r="BN41" s="63"/>
      <c r="BO41" s="63"/>
      <c r="BP41" s="63"/>
      <c r="BQ41" s="63">
        <f t="shared" si="8"/>
        <v>0</v>
      </c>
    </row>
    <row r="42" spans="1:70" ht="23.5" customHeight="1" x14ac:dyDescent="0.2">
      <c r="A42" s="11">
        <v>33</v>
      </c>
      <c r="B42" s="12"/>
      <c r="C42" s="30"/>
      <c r="D42" s="30"/>
      <c r="E42" s="18"/>
      <c r="F42" s="31"/>
      <c r="G42" s="30"/>
      <c r="H42" s="32"/>
      <c r="I42" s="48"/>
      <c r="J42" s="12"/>
      <c r="K42" s="11"/>
      <c r="L42" s="63"/>
      <c r="M42" s="63"/>
      <c r="N42" s="63"/>
      <c r="O42" s="63"/>
      <c r="P42" s="63">
        <f t="shared" si="9"/>
        <v>0</v>
      </c>
      <c r="Q42" s="63"/>
      <c r="R42" s="63"/>
      <c r="S42" s="63"/>
      <c r="T42" s="63">
        <f t="shared" si="1"/>
        <v>0</v>
      </c>
      <c r="U42" s="63"/>
      <c r="V42" s="89"/>
      <c r="W42" s="63"/>
      <c r="X42" s="63">
        <f t="shared" si="0"/>
        <v>0</v>
      </c>
      <c r="Y42" s="63"/>
      <c r="Z42" s="63"/>
      <c r="AA42" s="63"/>
      <c r="AB42" s="63">
        <f t="shared" si="10"/>
        <v>0</v>
      </c>
      <c r="AC42" s="63"/>
      <c r="AD42" s="63"/>
      <c r="AE42" s="63"/>
      <c r="AF42" s="63"/>
      <c r="AG42" s="63"/>
      <c r="AH42" s="63"/>
      <c r="AI42" s="63">
        <f t="shared" si="2"/>
        <v>0</v>
      </c>
      <c r="AJ42" s="63"/>
      <c r="AK42" s="63"/>
      <c r="AL42" s="63"/>
      <c r="AM42" s="63">
        <f t="shared" si="11"/>
        <v>0</v>
      </c>
      <c r="AN42" s="63"/>
      <c r="AO42" s="63"/>
      <c r="AP42" s="63"/>
      <c r="AQ42" s="63">
        <f t="shared" si="13"/>
        <v>0</v>
      </c>
      <c r="AR42" s="63"/>
      <c r="AS42" s="63"/>
      <c r="AT42" s="63"/>
      <c r="AU42" s="63">
        <f t="shared" si="4"/>
        <v>0</v>
      </c>
      <c r="AV42" s="63"/>
      <c r="AW42" s="63"/>
      <c r="AX42" s="63"/>
      <c r="AY42" s="63"/>
      <c r="AZ42" s="63">
        <f t="shared" si="12"/>
        <v>0</v>
      </c>
      <c r="BA42" s="63"/>
      <c r="BB42" s="63"/>
      <c r="BC42" s="63">
        <f t="shared" si="5"/>
        <v>0</v>
      </c>
      <c r="BD42" s="63"/>
      <c r="BE42" s="63"/>
      <c r="BF42" s="63"/>
      <c r="BG42" s="63">
        <f t="shared" si="6"/>
        <v>0</v>
      </c>
      <c r="BH42" s="63"/>
      <c r="BI42" s="63"/>
      <c r="BJ42" s="63"/>
      <c r="BK42" s="63">
        <f t="shared" si="7"/>
        <v>0</v>
      </c>
      <c r="BL42" s="63"/>
      <c r="BM42" s="63"/>
      <c r="BN42" s="63"/>
      <c r="BO42" s="63"/>
      <c r="BP42" s="63"/>
      <c r="BQ42" s="63">
        <f t="shared" si="8"/>
        <v>0</v>
      </c>
    </row>
    <row r="43" spans="1:70" ht="23.5" customHeight="1" x14ac:dyDescent="0.2">
      <c r="A43" s="11">
        <v>34</v>
      </c>
      <c r="B43" s="12"/>
      <c r="C43" s="11"/>
      <c r="D43" s="11"/>
      <c r="E43" s="18"/>
      <c r="F43" s="33"/>
      <c r="G43" s="30"/>
      <c r="H43" s="34"/>
      <c r="I43" s="53"/>
      <c r="J43" s="12"/>
      <c r="K43" s="12"/>
      <c r="L43" s="63"/>
      <c r="M43" s="63"/>
      <c r="N43" s="63"/>
      <c r="O43" s="63"/>
      <c r="P43" s="63">
        <f t="shared" si="9"/>
        <v>0</v>
      </c>
      <c r="Q43" s="63"/>
      <c r="R43" s="63"/>
      <c r="S43" s="63"/>
      <c r="T43" s="63">
        <f t="shared" si="1"/>
        <v>0</v>
      </c>
      <c r="U43" s="63"/>
      <c r="V43" s="89"/>
      <c r="W43" s="63"/>
      <c r="X43" s="63">
        <f t="shared" si="0"/>
        <v>0</v>
      </c>
      <c r="Y43" s="63"/>
      <c r="Z43" s="63"/>
      <c r="AA43" s="63"/>
      <c r="AB43" s="63">
        <f t="shared" si="10"/>
        <v>0</v>
      </c>
      <c r="AC43" s="63"/>
      <c r="AD43" s="63"/>
      <c r="AE43" s="63"/>
      <c r="AF43" s="63"/>
      <c r="AG43" s="63"/>
      <c r="AH43" s="63"/>
      <c r="AI43" s="63">
        <f t="shared" si="2"/>
        <v>0</v>
      </c>
      <c r="AJ43" s="63"/>
      <c r="AK43" s="63"/>
      <c r="AL43" s="63"/>
      <c r="AM43" s="63">
        <f t="shared" si="11"/>
        <v>0</v>
      </c>
      <c r="AN43" s="63"/>
      <c r="AO43" s="63"/>
      <c r="AP43" s="63"/>
      <c r="AQ43" s="63">
        <f t="shared" si="13"/>
        <v>0</v>
      </c>
      <c r="AR43" s="63"/>
      <c r="AS43" s="63"/>
      <c r="AT43" s="63"/>
      <c r="AU43" s="63">
        <f t="shared" si="4"/>
        <v>0</v>
      </c>
      <c r="AV43" s="63"/>
      <c r="AW43" s="63"/>
      <c r="AX43" s="63"/>
      <c r="AY43" s="63"/>
      <c r="AZ43" s="63">
        <f t="shared" si="12"/>
        <v>0</v>
      </c>
      <c r="BA43" s="63"/>
      <c r="BB43" s="63"/>
      <c r="BC43" s="63">
        <f t="shared" si="5"/>
        <v>0</v>
      </c>
      <c r="BD43" s="63"/>
      <c r="BE43" s="63"/>
      <c r="BF43" s="63"/>
      <c r="BG43" s="63">
        <f t="shared" si="6"/>
        <v>0</v>
      </c>
      <c r="BH43" s="63"/>
      <c r="BI43" s="63"/>
      <c r="BJ43" s="63"/>
      <c r="BK43" s="63">
        <f t="shared" si="7"/>
        <v>0</v>
      </c>
      <c r="BL43" s="63"/>
      <c r="BM43" s="63"/>
      <c r="BN43" s="63"/>
      <c r="BO43" s="63"/>
      <c r="BP43" s="63"/>
      <c r="BQ43" s="63">
        <f t="shared" si="8"/>
        <v>0</v>
      </c>
    </row>
    <row r="44" spans="1:70" ht="23.5" customHeight="1" x14ac:dyDescent="0.15">
      <c r="A44" s="11">
        <v>35</v>
      </c>
      <c r="B44" s="12"/>
      <c r="C44" s="12"/>
      <c r="D44" s="12"/>
      <c r="E44" s="18"/>
      <c r="F44" s="28"/>
      <c r="G44" s="35"/>
      <c r="H44" s="36"/>
      <c r="I44" s="54"/>
      <c r="J44" s="12"/>
      <c r="K44" s="12"/>
      <c r="L44" s="63"/>
      <c r="M44" s="63"/>
      <c r="N44" s="63"/>
      <c r="O44" s="63"/>
      <c r="P44" s="63">
        <f t="shared" si="9"/>
        <v>0</v>
      </c>
      <c r="Q44" s="63"/>
      <c r="R44" s="63"/>
      <c r="S44" s="63"/>
      <c r="T44" s="63">
        <f t="shared" si="1"/>
        <v>0</v>
      </c>
      <c r="U44" s="63"/>
      <c r="V44" s="89"/>
      <c r="W44" s="63"/>
      <c r="X44" s="63">
        <f t="shared" si="0"/>
        <v>0</v>
      </c>
      <c r="Y44" s="63"/>
      <c r="Z44" s="63"/>
      <c r="AA44" s="63"/>
      <c r="AB44" s="63">
        <f t="shared" si="10"/>
        <v>0</v>
      </c>
      <c r="AC44" s="63"/>
      <c r="AD44" s="63"/>
      <c r="AE44" s="63"/>
      <c r="AF44" s="63"/>
      <c r="AG44" s="63"/>
      <c r="AH44" s="63"/>
      <c r="AI44" s="63">
        <f t="shared" si="2"/>
        <v>0</v>
      </c>
      <c r="AJ44" s="63"/>
      <c r="AK44" s="63"/>
      <c r="AL44" s="63"/>
      <c r="AM44" s="63">
        <f t="shared" si="11"/>
        <v>0</v>
      </c>
      <c r="AN44" s="63"/>
      <c r="AO44" s="63"/>
      <c r="AP44" s="63"/>
      <c r="AQ44" s="63">
        <f t="shared" si="13"/>
        <v>0</v>
      </c>
      <c r="AR44" s="63"/>
      <c r="AS44" s="63"/>
      <c r="AT44" s="63"/>
      <c r="AU44" s="63">
        <f t="shared" si="4"/>
        <v>0</v>
      </c>
      <c r="AV44" s="63"/>
      <c r="AW44" s="63"/>
      <c r="AX44" s="63"/>
      <c r="AY44" s="63"/>
      <c r="AZ44" s="63">
        <f t="shared" si="12"/>
        <v>0</v>
      </c>
      <c r="BA44" s="63"/>
      <c r="BB44" s="63"/>
      <c r="BC44" s="63">
        <f t="shared" si="5"/>
        <v>0</v>
      </c>
      <c r="BD44" s="63"/>
      <c r="BE44" s="63"/>
      <c r="BF44" s="63"/>
      <c r="BG44" s="63">
        <f t="shared" si="6"/>
        <v>0</v>
      </c>
      <c r="BH44" s="63"/>
      <c r="BI44" s="63"/>
      <c r="BJ44" s="63"/>
      <c r="BK44" s="63">
        <f t="shared" si="7"/>
        <v>0</v>
      </c>
      <c r="BL44" s="63"/>
      <c r="BM44" s="63"/>
      <c r="BN44" s="63"/>
      <c r="BO44" s="63"/>
      <c r="BP44" s="63"/>
      <c r="BQ44" s="63">
        <f t="shared" si="8"/>
        <v>0</v>
      </c>
    </row>
    <row r="45" spans="1:70" ht="23.5" customHeight="1" x14ac:dyDescent="0.15">
      <c r="A45" s="11">
        <v>36</v>
      </c>
      <c r="B45" s="12"/>
      <c r="C45" s="11"/>
      <c r="D45" s="11"/>
      <c r="E45" s="18"/>
      <c r="F45" s="37"/>
      <c r="G45" s="38"/>
      <c r="H45" s="39"/>
      <c r="I45" s="48"/>
      <c r="J45" s="12"/>
      <c r="K45" s="12"/>
      <c r="L45" s="63"/>
      <c r="M45" s="63"/>
      <c r="N45" s="63"/>
      <c r="O45" s="63"/>
      <c r="P45" s="63">
        <f t="shared" si="9"/>
        <v>0</v>
      </c>
      <c r="Q45" s="63"/>
      <c r="R45" s="63"/>
      <c r="S45" s="63"/>
      <c r="T45" s="63">
        <f t="shared" si="1"/>
        <v>0</v>
      </c>
      <c r="U45" s="63"/>
      <c r="V45" s="89"/>
      <c r="W45" s="63"/>
      <c r="X45" s="63">
        <f t="shared" si="0"/>
        <v>0</v>
      </c>
      <c r="Y45" s="63"/>
      <c r="Z45" s="63"/>
      <c r="AA45" s="63"/>
      <c r="AB45" s="63">
        <f t="shared" si="10"/>
        <v>0</v>
      </c>
      <c r="AC45" s="63"/>
      <c r="AD45" s="63"/>
      <c r="AE45" s="63"/>
      <c r="AF45" s="63"/>
      <c r="AG45" s="63"/>
      <c r="AH45" s="63"/>
      <c r="AI45" s="63">
        <f t="shared" si="2"/>
        <v>0</v>
      </c>
      <c r="AJ45" s="63"/>
      <c r="AK45" s="63"/>
      <c r="AL45" s="63"/>
      <c r="AM45" s="63">
        <f t="shared" si="11"/>
        <v>0</v>
      </c>
      <c r="AN45" s="63"/>
      <c r="AO45" s="63"/>
      <c r="AP45" s="63"/>
      <c r="AQ45" s="63">
        <f t="shared" si="13"/>
        <v>0</v>
      </c>
      <c r="AR45" s="63"/>
      <c r="AS45" s="63"/>
      <c r="AT45" s="63"/>
      <c r="AU45" s="63">
        <f t="shared" si="4"/>
        <v>0</v>
      </c>
      <c r="AV45" s="63"/>
      <c r="AW45" s="63"/>
      <c r="AX45" s="63"/>
      <c r="AY45" s="63"/>
      <c r="AZ45" s="63">
        <f t="shared" si="12"/>
        <v>0</v>
      </c>
      <c r="BA45" s="63"/>
      <c r="BB45" s="63"/>
      <c r="BC45" s="63">
        <f t="shared" si="5"/>
        <v>0</v>
      </c>
      <c r="BD45" s="63"/>
      <c r="BE45" s="63"/>
      <c r="BF45" s="63"/>
      <c r="BG45" s="63">
        <f t="shared" si="6"/>
        <v>0</v>
      </c>
      <c r="BH45" s="63"/>
      <c r="BI45" s="63"/>
      <c r="BJ45" s="63"/>
      <c r="BK45" s="63">
        <f t="shared" si="7"/>
        <v>0</v>
      </c>
      <c r="BL45" s="63"/>
      <c r="BM45" s="63"/>
      <c r="BN45" s="63"/>
      <c r="BO45" s="63"/>
      <c r="BP45" s="63"/>
      <c r="BQ45" s="63">
        <f t="shared" si="8"/>
        <v>0</v>
      </c>
    </row>
    <row r="46" spans="1:70" ht="23.5" customHeight="1" x14ac:dyDescent="0.15">
      <c r="A46" s="11">
        <v>37</v>
      </c>
      <c r="B46" s="12"/>
      <c r="C46" s="11"/>
      <c r="D46" s="11"/>
      <c r="E46" s="18"/>
      <c r="F46" s="40"/>
      <c r="G46" s="41"/>
      <c r="H46" s="39"/>
      <c r="I46" s="48"/>
      <c r="J46" s="12"/>
      <c r="K46" s="12"/>
      <c r="L46" s="63"/>
      <c r="M46" s="63"/>
      <c r="N46" s="63"/>
      <c r="O46" s="63"/>
      <c r="P46" s="63">
        <f t="shared" si="9"/>
        <v>0</v>
      </c>
      <c r="Q46" s="63"/>
      <c r="R46" s="63"/>
      <c r="S46" s="63"/>
      <c r="T46" s="63">
        <f t="shared" si="1"/>
        <v>0</v>
      </c>
      <c r="U46" s="63"/>
      <c r="V46" s="89"/>
      <c r="W46" s="63"/>
      <c r="X46" s="63">
        <f t="shared" si="0"/>
        <v>0</v>
      </c>
      <c r="Y46" s="63"/>
      <c r="Z46" s="63"/>
      <c r="AA46" s="63"/>
      <c r="AB46" s="63">
        <f t="shared" si="10"/>
        <v>0</v>
      </c>
      <c r="AC46" s="63"/>
      <c r="AD46" s="63"/>
      <c r="AE46" s="63"/>
      <c r="AF46" s="63"/>
      <c r="AG46" s="63"/>
      <c r="AH46" s="63"/>
      <c r="AI46" s="63">
        <f t="shared" si="2"/>
        <v>0</v>
      </c>
      <c r="AJ46" s="63"/>
      <c r="AK46" s="63"/>
      <c r="AL46" s="63"/>
      <c r="AM46" s="63">
        <f t="shared" si="11"/>
        <v>0</v>
      </c>
      <c r="AN46" s="63"/>
      <c r="AO46" s="63"/>
      <c r="AP46" s="63"/>
      <c r="AQ46" s="63">
        <f t="shared" si="13"/>
        <v>0</v>
      </c>
      <c r="AR46" s="63"/>
      <c r="AS46" s="63"/>
      <c r="AT46" s="63"/>
      <c r="AU46" s="63">
        <f t="shared" si="4"/>
        <v>0</v>
      </c>
      <c r="AV46" s="63"/>
      <c r="AW46" s="63"/>
      <c r="AX46" s="63"/>
      <c r="AY46" s="63"/>
      <c r="AZ46" s="63">
        <f t="shared" si="12"/>
        <v>0</v>
      </c>
      <c r="BA46" s="63"/>
      <c r="BB46" s="63"/>
      <c r="BC46" s="63">
        <f t="shared" si="5"/>
        <v>0</v>
      </c>
      <c r="BD46" s="63"/>
      <c r="BE46" s="63"/>
      <c r="BF46" s="63"/>
      <c r="BG46" s="63">
        <f t="shared" si="6"/>
        <v>0</v>
      </c>
      <c r="BH46" s="63"/>
      <c r="BI46" s="63"/>
      <c r="BJ46" s="63"/>
      <c r="BK46" s="63">
        <f t="shared" si="7"/>
        <v>0</v>
      </c>
      <c r="BL46" s="63"/>
      <c r="BM46" s="63"/>
      <c r="BN46" s="63"/>
      <c r="BO46" s="63"/>
      <c r="BP46" s="63"/>
      <c r="BQ46" s="63">
        <f t="shared" si="8"/>
        <v>0</v>
      </c>
    </row>
    <row r="47" spans="1:70" ht="23.5" customHeight="1" x14ac:dyDescent="0.15">
      <c r="A47" s="11">
        <v>38</v>
      </c>
      <c r="B47" s="12"/>
      <c r="C47" s="11"/>
      <c r="D47" s="11"/>
      <c r="E47" s="18"/>
      <c r="F47" s="37"/>
      <c r="G47" s="42"/>
      <c r="H47" s="39"/>
      <c r="I47" s="55"/>
      <c r="J47" s="12"/>
      <c r="K47" s="12"/>
      <c r="L47" s="63"/>
      <c r="M47" s="63"/>
      <c r="N47" s="63"/>
      <c r="O47" s="63"/>
      <c r="P47" s="63">
        <f t="shared" si="9"/>
        <v>0</v>
      </c>
      <c r="Q47" s="63"/>
      <c r="R47" s="63"/>
      <c r="S47" s="63"/>
      <c r="T47" s="63">
        <f t="shared" si="1"/>
        <v>0</v>
      </c>
      <c r="U47" s="63"/>
      <c r="V47" s="89"/>
      <c r="W47" s="63"/>
      <c r="X47" s="63">
        <f t="shared" si="0"/>
        <v>0</v>
      </c>
      <c r="Y47" s="63"/>
      <c r="Z47" s="63"/>
      <c r="AA47" s="63"/>
      <c r="AB47" s="63">
        <f t="shared" si="10"/>
        <v>0</v>
      </c>
      <c r="AC47" s="63"/>
      <c r="AD47" s="63"/>
      <c r="AE47" s="63"/>
      <c r="AF47" s="63"/>
      <c r="AG47" s="63"/>
      <c r="AH47" s="63"/>
      <c r="AI47" s="63">
        <f t="shared" si="2"/>
        <v>0</v>
      </c>
      <c r="AJ47" s="63"/>
      <c r="AK47" s="63"/>
      <c r="AL47" s="63"/>
      <c r="AM47" s="63">
        <f t="shared" si="11"/>
        <v>0</v>
      </c>
      <c r="AN47" s="63"/>
      <c r="AO47" s="63"/>
      <c r="AP47" s="63"/>
      <c r="AQ47" s="63">
        <f t="shared" si="13"/>
        <v>0</v>
      </c>
      <c r="AR47" s="63"/>
      <c r="AS47" s="63"/>
      <c r="AT47" s="63"/>
      <c r="AU47" s="63">
        <f t="shared" si="4"/>
        <v>0</v>
      </c>
      <c r="AV47" s="63"/>
      <c r="AW47" s="63"/>
      <c r="AX47" s="63"/>
      <c r="AY47" s="63"/>
      <c r="AZ47" s="63">
        <f t="shared" si="12"/>
        <v>0</v>
      </c>
      <c r="BA47" s="63"/>
      <c r="BB47" s="63"/>
      <c r="BC47" s="63">
        <f t="shared" si="5"/>
        <v>0</v>
      </c>
      <c r="BD47" s="63"/>
      <c r="BE47" s="63"/>
      <c r="BF47" s="63"/>
      <c r="BG47" s="63">
        <f t="shared" si="6"/>
        <v>0</v>
      </c>
      <c r="BH47" s="63"/>
      <c r="BI47" s="63"/>
      <c r="BJ47" s="63"/>
      <c r="BK47" s="63">
        <f t="shared" si="7"/>
        <v>0</v>
      </c>
      <c r="BL47" s="63"/>
      <c r="BM47" s="63"/>
      <c r="BN47" s="63"/>
      <c r="BO47" s="63"/>
      <c r="BP47" s="63"/>
      <c r="BQ47" s="63">
        <f t="shared" si="8"/>
        <v>0</v>
      </c>
    </row>
    <row r="48" spans="1:70" ht="23.5" customHeight="1" x14ac:dyDescent="0.15">
      <c r="A48" s="11">
        <v>39</v>
      </c>
      <c r="B48" s="12"/>
      <c r="C48" s="11"/>
      <c r="D48" s="11"/>
      <c r="E48" s="18"/>
      <c r="F48" s="40"/>
      <c r="G48" s="41"/>
      <c r="H48" s="39"/>
      <c r="I48" s="12"/>
      <c r="J48" s="12"/>
      <c r="K48" s="12"/>
      <c r="L48" s="63"/>
      <c r="M48" s="63"/>
      <c r="N48" s="63"/>
      <c r="O48" s="63"/>
      <c r="P48" s="63">
        <f t="shared" si="9"/>
        <v>0</v>
      </c>
      <c r="Q48" s="63"/>
      <c r="R48" s="63"/>
      <c r="S48" s="63"/>
      <c r="T48" s="63">
        <f t="shared" si="1"/>
        <v>0</v>
      </c>
      <c r="U48" s="63"/>
      <c r="V48" s="89"/>
      <c r="W48" s="63"/>
      <c r="X48" s="63">
        <f t="shared" si="0"/>
        <v>0</v>
      </c>
      <c r="Y48" s="63"/>
      <c r="Z48" s="63"/>
      <c r="AA48" s="63"/>
      <c r="AB48" s="63">
        <f t="shared" si="10"/>
        <v>0</v>
      </c>
      <c r="AC48" s="63"/>
      <c r="AD48" s="63"/>
      <c r="AE48" s="63"/>
      <c r="AF48" s="63"/>
      <c r="AG48" s="63"/>
      <c r="AH48" s="63"/>
      <c r="AI48" s="63">
        <f t="shared" si="2"/>
        <v>0</v>
      </c>
      <c r="AJ48" s="63"/>
      <c r="AK48" s="63"/>
      <c r="AL48" s="63"/>
      <c r="AM48" s="63">
        <f t="shared" si="11"/>
        <v>0</v>
      </c>
      <c r="AN48" s="63"/>
      <c r="AO48" s="63"/>
      <c r="AP48" s="63"/>
      <c r="AQ48" s="63">
        <f t="shared" si="13"/>
        <v>0</v>
      </c>
      <c r="AR48" s="63"/>
      <c r="AS48" s="63"/>
      <c r="AT48" s="63"/>
      <c r="AU48" s="63">
        <f t="shared" si="4"/>
        <v>0</v>
      </c>
      <c r="AV48" s="63"/>
      <c r="AW48" s="63"/>
      <c r="AX48" s="63"/>
      <c r="AY48" s="63"/>
      <c r="AZ48" s="63">
        <f t="shared" si="12"/>
        <v>0</v>
      </c>
      <c r="BA48" s="63"/>
      <c r="BB48" s="63"/>
      <c r="BC48" s="63">
        <f t="shared" si="5"/>
        <v>0</v>
      </c>
      <c r="BD48" s="63"/>
      <c r="BE48" s="63"/>
      <c r="BF48" s="63"/>
      <c r="BG48" s="63">
        <f t="shared" si="6"/>
        <v>0</v>
      </c>
      <c r="BH48" s="63"/>
      <c r="BI48" s="63"/>
      <c r="BJ48" s="63"/>
      <c r="BK48" s="63">
        <f t="shared" si="7"/>
        <v>0</v>
      </c>
      <c r="BL48" s="63"/>
      <c r="BM48" s="63"/>
      <c r="BN48" s="63"/>
      <c r="BO48" s="63"/>
      <c r="BP48" s="63"/>
      <c r="BQ48" s="63">
        <f t="shared" si="8"/>
        <v>0</v>
      </c>
      <c r="BR48" s="57" t="s">
        <v>48</v>
      </c>
    </row>
    <row r="49" spans="1:74" ht="23.5" customHeight="1" x14ac:dyDescent="0.15">
      <c r="A49" s="11">
        <v>40</v>
      </c>
      <c r="B49" s="12"/>
      <c r="C49" s="11"/>
      <c r="D49" s="11"/>
      <c r="E49" s="18"/>
      <c r="F49" s="43"/>
      <c r="G49" s="44"/>
      <c r="H49" s="39"/>
      <c r="I49" s="56"/>
      <c r="J49" s="12"/>
      <c r="K49" s="12"/>
      <c r="L49" s="63"/>
      <c r="M49" s="63"/>
      <c r="N49" s="63"/>
      <c r="O49" s="63"/>
      <c r="P49" s="63">
        <f t="shared" si="9"/>
        <v>0</v>
      </c>
      <c r="Q49" s="63"/>
      <c r="R49" s="63"/>
      <c r="S49" s="63"/>
      <c r="T49" s="63">
        <f t="shared" si="1"/>
        <v>0</v>
      </c>
      <c r="U49" s="63"/>
      <c r="V49" s="89"/>
      <c r="W49" s="63"/>
      <c r="X49" s="63">
        <f t="shared" si="0"/>
        <v>0</v>
      </c>
      <c r="Y49" s="63"/>
      <c r="Z49" s="63"/>
      <c r="AA49" s="63"/>
      <c r="AB49" s="63">
        <f t="shared" si="10"/>
        <v>0</v>
      </c>
      <c r="AC49" s="63"/>
      <c r="AD49" s="63"/>
      <c r="AE49" s="63"/>
      <c r="AF49" s="63"/>
      <c r="AG49" s="63"/>
      <c r="AH49" s="63"/>
      <c r="AI49" s="63">
        <f t="shared" si="2"/>
        <v>0</v>
      </c>
      <c r="AJ49" s="63"/>
      <c r="AK49" s="63"/>
      <c r="AL49" s="63"/>
      <c r="AM49" s="63">
        <f t="shared" si="11"/>
        <v>0</v>
      </c>
      <c r="AN49" s="63"/>
      <c r="AO49" s="63"/>
      <c r="AP49" s="63"/>
      <c r="AQ49" s="63">
        <f t="shared" si="13"/>
        <v>0</v>
      </c>
      <c r="AR49" s="63"/>
      <c r="AS49" s="63"/>
      <c r="AT49" s="63"/>
      <c r="AU49" s="63">
        <f t="shared" si="4"/>
        <v>0</v>
      </c>
      <c r="AV49" s="63"/>
      <c r="AW49" s="63"/>
      <c r="AX49" s="63"/>
      <c r="AY49" s="63"/>
      <c r="AZ49" s="63">
        <f t="shared" si="12"/>
        <v>0</v>
      </c>
      <c r="BA49" s="63"/>
      <c r="BB49" s="63"/>
      <c r="BC49" s="63">
        <f t="shared" si="5"/>
        <v>0</v>
      </c>
      <c r="BD49" s="63"/>
      <c r="BE49" s="63"/>
      <c r="BF49" s="63"/>
      <c r="BG49" s="63">
        <f t="shared" si="6"/>
        <v>0</v>
      </c>
      <c r="BH49" s="63"/>
      <c r="BI49" s="63"/>
      <c r="BJ49" s="63"/>
      <c r="BK49" s="63">
        <f t="shared" si="7"/>
        <v>0</v>
      </c>
      <c r="BL49" s="63"/>
      <c r="BM49" s="63"/>
      <c r="BN49" s="63"/>
      <c r="BO49" s="63"/>
      <c r="BP49" s="63"/>
      <c r="BQ49" s="63">
        <f t="shared" si="8"/>
        <v>0</v>
      </c>
      <c r="BR49" s="73" t="s">
        <v>49</v>
      </c>
    </row>
    <row r="50" spans="1:74" ht="42" customHeight="1" x14ac:dyDescent="0.2">
      <c r="I50" s="144" t="s">
        <v>50</v>
      </c>
      <c r="J50" s="144"/>
      <c r="K50" s="144"/>
      <c r="L50" s="64">
        <f>SUM(L10:L49)</f>
        <v>0</v>
      </c>
      <c r="M50" s="64">
        <f>SUM(M10:M49)</f>
        <v>0</v>
      </c>
      <c r="N50" s="64">
        <f>SUM(N10:N49)</f>
        <v>0</v>
      </c>
      <c r="O50" s="64"/>
      <c r="P50" s="65">
        <f>SUM(L50:N50)</f>
        <v>0</v>
      </c>
      <c r="Q50" s="64">
        <f>SUM(Q10:Q49)</f>
        <v>0</v>
      </c>
      <c r="R50" s="64">
        <f>SUM(R10:R49)</f>
        <v>0</v>
      </c>
      <c r="S50" s="64"/>
      <c r="T50" s="65">
        <f>SUM(Q50:Q50)</f>
        <v>0</v>
      </c>
      <c r="U50" s="64">
        <f t="shared" ref="U50:V50" si="14">SUM(U10:U49)</f>
        <v>0</v>
      </c>
      <c r="V50" s="57">
        <f t="shared" si="14"/>
        <v>0</v>
      </c>
      <c r="W50" s="64"/>
      <c r="X50" s="65">
        <f>SUM(U50:U50)</f>
        <v>0</v>
      </c>
      <c r="Y50" s="64">
        <f>SUM(Y10:Y49)</f>
        <v>0</v>
      </c>
      <c r="Z50" s="64">
        <f>SUM(Z10:Z49)</f>
        <v>0</v>
      </c>
      <c r="AA50" s="64"/>
      <c r="AB50" s="65">
        <f>SUM(Y50:Z50)</f>
        <v>0</v>
      </c>
      <c r="AC50" s="64">
        <f>SUM(AC10:AC49)</f>
        <v>0</v>
      </c>
      <c r="AD50" s="64">
        <f>SUM(AD10:AD49)</f>
        <v>0</v>
      </c>
      <c r="AE50" s="64">
        <f>SUM(AE10:AE49)</f>
        <v>0</v>
      </c>
      <c r="AF50" s="64">
        <f>SUM(AF10:AF49)</f>
        <v>0</v>
      </c>
      <c r="AG50" s="64">
        <f>SUM(AG10:AG49)</f>
        <v>0</v>
      </c>
      <c r="AH50" s="64"/>
      <c r="AI50" s="65">
        <f>SUM(AE50:AE50)</f>
        <v>0</v>
      </c>
      <c r="AJ50" s="64">
        <f>SUM(AJ10:AJ49)</f>
        <v>0</v>
      </c>
      <c r="AK50" s="64">
        <f>SUM(AK10:AK49)</f>
        <v>0</v>
      </c>
      <c r="AL50" s="64"/>
      <c r="AM50" s="65">
        <f>SUM(AJ50:AK50)</f>
        <v>0</v>
      </c>
      <c r="AN50" s="64">
        <f>SUM(AN10:AN49)</f>
        <v>0</v>
      </c>
      <c r="AO50" s="64">
        <f>SUM(AO10:AO49)</f>
        <v>0</v>
      </c>
      <c r="AP50" s="64">
        <f>SUM(AP10:AP49)</f>
        <v>0</v>
      </c>
      <c r="AQ50" s="65">
        <f>SUM(AH50:AN50)</f>
        <v>0</v>
      </c>
      <c r="AR50" s="64"/>
      <c r="AS50" s="64">
        <f>SUM(AS10:AS49)</f>
        <v>0</v>
      </c>
      <c r="AT50" s="64"/>
      <c r="AU50" s="65">
        <f>SUM(AS50:AS50)</f>
        <v>0</v>
      </c>
      <c r="AV50" s="64">
        <f>SUM(AV10:AV49)</f>
        <v>0</v>
      </c>
      <c r="AW50" s="64">
        <f>SUM(AW10:AW49)</f>
        <v>0</v>
      </c>
      <c r="AX50" s="64">
        <f>SUM(AX10:AX49)</f>
        <v>0</v>
      </c>
      <c r="AY50" s="64"/>
      <c r="AZ50" s="65">
        <f>SUM(AV50:AX50)</f>
        <v>0</v>
      </c>
      <c r="BA50" s="64">
        <f>SUM(BA10:BA49)</f>
        <v>0</v>
      </c>
      <c r="BB50" s="64"/>
      <c r="BC50" s="65">
        <f>SUM(BA50:BA50)</f>
        <v>0</v>
      </c>
      <c r="BD50" s="64">
        <f>SUM(BD10:BD49)</f>
        <v>0</v>
      </c>
      <c r="BE50" s="64">
        <f>SUM(BE10:BE49)</f>
        <v>0</v>
      </c>
      <c r="BF50" s="64"/>
      <c r="BG50" s="65">
        <f>SUM(BD50:BD50)</f>
        <v>0</v>
      </c>
      <c r="BH50" s="64">
        <f>SUM(BH10:BH49)</f>
        <v>0</v>
      </c>
      <c r="BI50" s="64">
        <f>SUM(BI10:BI49)</f>
        <v>0</v>
      </c>
      <c r="BJ50" s="64"/>
      <c r="BK50" s="65">
        <f>SUM(BH50:BH50)</f>
        <v>0</v>
      </c>
      <c r="BL50" s="64">
        <f>SUM(BL10:BL49)</f>
        <v>0</v>
      </c>
      <c r="BM50" s="64">
        <f>SUM(BM10:BM49)</f>
        <v>0</v>
      </c>
      <c r="BN50" s="64">
        <f>SUM(BN10:BN49)</f>
        <v>0</v>
      </c>
      <c r="BO50" s="64">
        <f>SUM(BO10:BO49)</f>
        <v>0</v>
      </c>
      <c r="BP50" s="64"/>
      <c r="BQ50" s="65">
        <f>SUM(BM50:BM50)</f>
        <v>0</v>
      </c>
      <c r="BR50" s="74" t="e">
        <f>SUM(#REF!,#REF!,P50,#REF!,#REF!,#REF!,#REF!,#REF!,BQ50,#REF!)</f>
        <v>#REF!</v>
      </c>
      <c r="BS50" s="5" t="s">
        <v>51</v>
      </c>
      <c r="BT50" s="144" t="s">
        <v>50</v>
      </c>
      <c r="BU50" s="144"/>
      <c r="BV50" s="144"/>
    </row>
    <row r="51" spans="1:74" ht="42" customHeight="1" x14ac:dyDescent="0.2">
      <c r="I51" s="144" t="s">
        <v>52</v>
      </c>
      <c r="J51" s="144"/>
      <c r="K51" s="144"/>
      <c r="L51" s="66"/>
      <c r="M51" s="66"/>
      <c r="N51" s="66"/>
      <c r="O51" s="67"/>
      <c r="P51" s="59">
        <f>SUM(P10:P49)</f>
        <v>0</v>
      </c>
      <c r="Q51" s="66"/>
      <c r="R51" s="66"/>
      <c r="S51" s="67"/>
      <c r="T51" s="59">
        <f>SUM(T10:T49)</f>
        <v>0</v>
      </c>
      <c r="U51" s="66"/>
      <c r="V51" s="58"/>
      <c r="W51" s="67"/>
      <c r="X51" s="59">
        <f>SUM(X10:X49)</f>
        <v>0</v>
      </c>
      <c r="Y51" s="66"/>
      <c r="Z51" s="66"/>
      <c r="AA51" s="67"/>
      <c r="AB51" s="59">
        <f>SUM(AB10:AB49)</f>
        <v>0</v>
      </c>
      <c r="AC51" s="66"/>
      <c r="AD51" s="66"/>
      <c r="AE51" s="66"/>
      <c r="AF51" s="66"/>
      <c r="AG51" s="66"/>
      <c r="AH51" s="67"/>
      <c r="AI51" s="59">
        <f>SUM(AI10:AI49)</f>
        <v>0</v>
      </c>
      <c r="AJ51" s="66"/>
      <c r="AK51" s="66"/>
      <c r="AL51" s="67"/>
      <c r="AM51" s="59">
        <f>SUM(AM10:AM49)</f>
        <v>0</v>
      </c>
      <c r="AN51" s="66"/>
      <c r="AO51" s="66"/>
      <c r="AP51" s="66"/>
      <c r="AQ51" s="59">
        <f>SUM(AQ10:AQ49)</f>
        <v>0</v>
      </c>
      <c r="AR51" s="67"/>
      <c r="AS51" s="66"/>
      <c r="AT51" s="67"/>
      <c r="AU51" s="59">
        <f>SUM(AU10:AU49)</f>
        <v>0</v>
      </c>
      <c r="AV51" s="66"/>
      <c r="AW51" s="66"/>
      <c r="AX51" s="66"/>
      <c r="AY51" s="67"/>
      <c r="AZ51" s="59">
        <f>SUM(AZ10:AZ49)</f>
        <v>0</v>
      </c>
      <c r="BA51" s="66"/>
      <c r="BB51" s="67"/>
      <c r="BC51" s="59">
        <f>SUM(BC10:BC49)</f>
        <v>0</v>
      </c>
      <c r="BD51" s="66"/>
      <c r="BE51" s="66"/>
      <c r="BF51" s="67"/>
      <c r="BG51" s="59">
        <f>SUM(BG10:BG49)</f>
        <v>0</v>
      </c>
      <c r="BH51" s="66"/>
      <c r="BI51" s="66"/>
      <c r="BJ51" s="67"/>
      <c r="BK51" s="59">
        <f>SUM(BK10:BK49)</f>
        <v>0</v>
      </c>
      <c r="BL51" s="66"/>
      <c r="BM51" s="66"/>
      <c r="BN51" s="66"/>
      <c r="BO51" s="66"/>
      <c r="BP51" s="67"/>
      <c r="BQ51" s="59">
        <f>SUM(BQ10:BQ49)</f>
        <v>0</v>
      </c>
      <c r="BR51" s="75" t="e">
        <f>SUM(#REF!,#REF!,P51,#REF!,#REF!,#REF!,#REF!,#REF!,BQ51,#REF!)</f>
        <v>#REF!</v>
      </c>
      <c r="BS51" s="76" t="s">
        <v>53</v>
      </c>
      <c r="BT51" s="144" t="s">
        <v>52</v>
      </c>
      <c r="BU51" s="144"/>
      <c r="BV51" s="144"/>
    </row>
    <row r="52" spans="1:74" ht="42" customHeight="1" x14ac:dyDescent="0.2">
      <c r="I52" s="144" t="s">
        <v>54</v>
      </c>
      <c r="J52" s="144"/>
      <c r="K52" s="144"/>
      <c r="L52" s="68"/>
      <c r="M52" s="68"/>
      <c r="N52" s="68"/>
      <c r="O52" s="69"/>
      <c r="P52" s="59">
        <f>P50*3000</f>
        <v>0</v>
      </c>
      <c r="Q52" s="68"/>
      <c r="R52" s="68"/>
      <c r="S52" s="69"/>
      <c r="T52" s="59">
        <f>T50*3000</f>
        <v>0</v>
      </c>
      <c r="U52" s="68"/>
      <c r="V52" s="60"/>
      <c r="W52" s="69"/>
      <c r="X52" s="59">
        <f>X50*3000</f>
        <v>0</v>
      </c>
      <c r="Y52" s="68"/>
      <c r="Z52" s="68"/>
      <c r="AA52" s="69"/>
      <c r="AB52" s="59">
        <f>AB50*3000</f>
        <v>0</v>
      </c>
      <c r="AC52" s="68"/>
      <c r="AD52" s="68"/>
      <c r="AE52" s="68"/>
      <c r="AF52" s="68"/>
      <c r="AG52" s="68"/>
      <c r="AH52" s="69"/>
      <c r="AI52" s="59">
        <f>AI50*3000</f>
        <v>0</v>
      </c>
      <c r="AJ52" s="68"/>
      <c r="AK52" s="68"/>
      <c r="AL52" s="69"/>
      <c r="AM52" s="59">
        <f>AM50*3000</f>
        <v>0</v>
      </c>
      <c r="AN52" s="68"/>
      <c r="AO52" s="68"/>
      <c r="AP52" s="68"/>
      <c r="AQ52" s="59">
        <f>AQ50*3000</f>
        <v>0</v>
      </c>
      <c r="AR52" s="69"/>
      <c r="AS52" s="68"/>
      <c r="AT52" s="69"/>
      <c r="AU52" s="59">
        <f>AU50*3000</f>
        <v>0</v>
      </c>
      <c r="AV52" s="68"/>
      <c r="AW52" s="68"/>
      <c r="AX52" s="68"/>
      <c r="AY52" s="69"/>
      <c r="AZ52" s="59">
        <f>AZ50*3000</f>
        <v>0</v>
      </c>
      <c r="BA52" s="68"/>
      <c r="BB52" s="69"/>
      <c r="BC52" s="59">
        <f>BC50*3000</f>
        <v>0</v>
      </c>
      <c r="BD52" s="68"/>
      <c r="BE52" s="68"/>
      <c r="BF52" s="69"/>
      <c r="BG52" s="59">
        <f>BG50*3000</f>
        <v>0</v>
      </c>
      <c r="BH52" s="68"/>
      <c r="BI52" s="68"/>
      <c r="BJ52" s="69"/>
      <c r="BK52" s="59">
        <f>BK50*3000</f>
        <v>0</v>
      </c>
      <c r="BL52" s="68"/>
      <c r="BM52" s="68"/>
      <c r="BN52" s="68"/>
      <c r="BO52" s="68"/>
      <c r="BP52" s="69"/>
      <c r="BQ52" s="59">
        <f>BQ50*3000</f>
        <v>0</v>
      </c>
      <c r="BR52" s="75" t="e">
        <f>SUM(#REF!,#REF!,P52,#REF!,#REF!,#REF!,#REF!,#REF!,BQ52,#REF!)</f>
        <v>#REF!</v>
      </c>
      <c r="BS52" s="76" t="s">
        <v>53</v>
      </c>
      <c r="BT52" s="144" t="s">
        <v>54</v>
      </c>
      <c r="BU52" s="144"/>
      <c r="BV52" s="144"/>
    </row>
    <row r="53" spans="1:74" ht="42" customHeight="1" x14ac:dyDescent="0.2">
      <c r="I53" s="144" t="s">
        <v>55</v>
      </c>
      <c r="J53" s="144"/>
      <c r="K53" s="144"/>
      <c r="L53" s="68"/>
      <c r="M53" s="70"/>
      <c r="N53" s="71"/>
      <c r="O53" s="68"/>
      <c r="P53" s="59">
        <f>SUM(P51:P52)</f>
        <v>0</v>
      </c>
      <c r="Q53" s="71"/>
      <c r="R53" s="71"/>
      <c r="S53" s="68"/>
      <c r="T53" s="59">
        <f>SUM(T51:T52)</f>
        <v>0</v>
      </c>
      <c r="U53" s="68"/>
      <c r="V53" s="6"/>
      <c r="W53" s="68"/>
      <c r="X53" s="59">
        <f>SUM(X51:X52)</f>
        <v>0</v>
      </c>
      <c r="Y53" s="70"/>
      <c r="Z53" s="71"/>
      <c r="AA53" s="68"/>
      <c r="AB53" s="59">
        <f>SUM(AB51:AB52)</f>
        <v>0</v>
      </c>
      <c r="AC53" s="71"/>
      <c r="AD53" s="71"/>
      <c r="AE53" s="71"/>
      <c r="AF53" s="71"/>
      <c r="AG53" s="71"/>
      <c r="AH53" s="68"/>
      <c r="AI53" s="59">
        <f>SUM(AI51:AI52)</f>
        <v>0</v>
      </c>
      <c r="AJ53" s="70"/>
      <c r="AK53" s="71"/>
      <c r="AL53" s="68"/>
      <c r="AM53" s="59">
        <f>SUM(AM51:AM52)</f>
        <v>0</v>
      </c>
      <c r="AN53" s="70"/>
      <c r="AO53" s="70"/>
      <c r="AP53" s="71"/>
      <c r="AQ53" s="59">
        <f>SUM(AQ51:AQ52)</f>
        <v>0</v>
      </c>
      <c r="AR53" s="68"/>
      <c r="AS53" s="70"/>
      <c r="AT53" s="68"/>
      <c r="AU53" s="59">
        <f>SUM(AU51:AU52)</f>
        <v>0</v>
      </c>
      <c r="AV53" s="68"/>
      <c r="AW53" s="70"/>
      <c r="AX53" s="71"/>
      <c r="AY53" s="68"/>
      <c r="AZ53" s="59">
        <f>SUM(AZ51:AZ52)</f>
        <v>0</v>
      </c>
      <c r="BA53" s="71"/>
      <c r="BB53" s="68"/>
      <c r="BC53" s="59">
        <f>SUM(BC51:BC52)</f>
        <v>0</v>
      </c>
      <c r="BD53" s="71"/>
      <c r="BE53" s="71"/>
      <c r="BF53" s="68"/>
      <c r="BG53" s="59">
        <f>SUM(BG51:BG52)</f>
        <v>0</v>
      </c>
      <c r="BH53" s="71"/>
      <c r="BI53" s="71"/>
      <c r="BJ53" s="68"/>
      <c r="BK53" s="59">
        <f>SUM(BK51:BK52)</f>
        <v>0</v>
      </c>
      <c r="BL53" s="71"/>
      <c r="BM53" s="71"/>
      <c r="BN53" s="71"/>
      <c r="BO53" s="71"/>
      <c r="BP53" s="68"/>
      <c r="BQ53" s="59">
        <f>SUM(BQ51:BQ52)</f>
        <v>0</v>
      </c>
      <c r="BR53" s="77" t="e">
        <f>BR51+BR52</f>
        <v>#REF!</v>
      </c>
      <c r="BS53" s="76" t="s">
        <v>53</v>
      </c>
      <c r="BT53" s="144" t="s">
        <v>55</v>
      </c>
      <c r="BU53" s="144"/>
      <c r="BV53" s="144"/>
    </row>
    <row r="54" spans="1:74" ht="21" x14ac:dyDescent="0.2">
      <c r="M54" s="61"/>
      <c r="P54" s="62"/>
      <c r="AA54" s="61"/>
    </row>
  </sheetData>
  <mergeCells count="86">
    <mergeCell ref="X1:Z1"/>
    <mergeCell ref="B3:U3"/>
    <mergeCell ref="L4:P4"/>
    <mergeCell ref="BL4:BQ4"/>
    <mergeCell ref="BD4:BG4"/>
    <mergeCell ref="Q4:T4"/>
    <mergeCell ref="AN4:AR4"/>
    <mergeCell ref="AJ4:AM4"/>
    <mergeCell ref="BH4:BK4"/>
    <mergeCell ref="U4:X4"/>
    <mergeCell ref="Y4:AB4"/>
    <mergeCell ref="I50:K50"/>
    <mergeCell ref="BT50:BV50"/>
    <mergeCell ref="I51:K51"/>
    <mergeCell ref="BT51:BV51"/>
    <mergeCell ref="O7:O8"/>
    <mergeCell ref="BT52:BV52"/>
    <mergeCell ref="BL5:BQ5"/>
    <mergeCell ref="L6:P6"/>
    <mergeCell ref="BL6:BQ6"/>
    <mergeCell ref="BD5:BG5"/>
    <mergeCell ref="BD6:BG6"/>
    <mergeCell ref="L5:P5"/>
    <mergeCell ref="P7:P8"/>
    <mergeCell ref="I53:K53"/>
    <mergeCell ref="BT53:BV5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BP7:BP8"/>
    <mergeCell ref="I52:K52"/>
    <mergeCell ref="BQ7:BQ8"/>
    <mergeCell ref="X7:X8"/>
    <mergeCell ref="AI7:AI8"/>
    <mergeCell ref="BJ7:BJ8"/>
    <mergeCell ref="BF7:BF8"/>
    <mergeCell ref="BG7:BG8"/>
    <mergeCell ref="BC7:BC8"/>
    <mergeCell ref="AY7:AY8"/>
    <mergeCell ref="AZ7:AZ8"/>
    <mergeCell ref="BH5:BK5"/>
    <mergeCell ref="BH6:BK6"/>
    <mergeCell ref="BK7:BK8"/>
    <mergeCell ref="AH7:AH8"/>
    <mergeCell ref="AC4:AI4"/>
    <mergeCell ref="AC5:AI5"/>
    <mergeCell ref="AC6:AI6"/>
    <mergeCell ref="BA4:BC4"/>
    <mergeCell ref="BA5:BC5"/>
    <mergeCell ref="BA6:BC6"/>
    <mergeCell ref="BB7:BB8"/>
    <mergeCell ref="AT7:AT8"/>
    <mergeCell ref="AU7:AU8"/>
    <mergeCell ref="AV4:AZ4"/>
    <mergeCell ref="AV5:AZ5"/>
    <mergeCell ref="AV6:AZ6"/>
    <mergeCell ref="Q5:T5"/>
    <mergeCell ref="Q6:T6"/>
    <mergeCell ref="S7:S8"/>
    <mergeCell ref="T7:T8"/>
    <mergeCell ref="AJ5:AM5"/>
    <mergeCell ref="AJ6:AM6"/>
    <mergeCell ref="AL7:AL8"/>
    <mergeCell ref="AM7:AM8"/>
    <mergeCell ref="W7:W8"/>
    <mergeCell ref="U5:X5"/>
    <mergeCell ref="U6:X6"/>
    <mergeCell ref="Y5:AB5"/>
    <mergeCell ref="Y6:AB6"/>
    <mergeCell ref="AA7:AA8"/>
    <mergeCell ref="AB7:AB8"/>
    <mergeCell ref="AN5:AR5"/>
    <mergeCell ref="AN6:AR6"/>
    <mergeCell ref="AQ7:AQ8"/>
    <mergeCell ref="AR7:AR8"/>
    <mergeCell ref="AS4:AU4"/>
    <mergeCell ref="AS5:AU5"/>
    <mergeCell ref="AS6:AU6"/>
  </mergeCells>
  <phoneticPr fontId="37"/>
  <dataValidations count="3">
    <dataValidation type="whole" operator="equal" allowBlank="1" showInputMessage="1" showErrorMessage="1" error="1を入力してください" sqref="Q10:R49 L10:N49 BL10:BO49 BH10:BI49 BD10:BE49 AC10:AG49 BA10:BA49 AN10:AP49 AS10:AS49 AJ10:AK49 AV10:AX49 U10:V49 Y10:Z49" xr:uid="{00000000-0002-0000-0000-000000000000}">
      <formula1>1</formula1>
    </dataValidation>
    <dataValidation allowBlank="1" showInputMessage="1" showErrorMessage="1" error="1を入力してください" sqref="O10:P53 BP10:BQ53 BL50:BO53 BJ10:BK53 Q50:R53 BH50:BI53 BD50:BE53 BF10:BG53 AV50:AX53 AC50:AG53 BB10:BC53 BA50:BA53 AS50:AS53 AN50:AP53 AQ10:AR53 AJ50:AK53 AH10:AI53 AL10:AM53 AT10:AU53 AY10:AZ53 S10:T53 U50:V53 W10:X53 Y50:Z53 AA10:AB53 L50:N53" xr:uid="{00000000-0002-0000-0000-000001000000}"/>
    <dataValidation type="list" allowBlank="1" showInputMessage="1" showErrorMessage="1" sqref="K9:K49" xr:uid="{07437BF2-ADC9-4AD8-AAC9-6787947AA9D7}">
      <formula1>$BT$10:$BT$15</formula1>
    </dataValidation>
  </dataValidations>
  <hyperlinks>
    <hyperlink ref="I9" r:id="rId1" xr:uid="{00000000-0004-0000-0000-000000000000}"/>
  </hyperlinks>
  <pageMargins left="0.75" right="0.6" top="0.6" bottom="0.53888888888888897" header="0.51180555555555596" footer="0.51180555555555596"/>
  <pageSetup paperSize="9" scale="25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3"/>
  <sheetViews>
    <sheetView workbookViewId="0">
      <selection sqref="A1:XFD43"/>
    </sheetView>
  </sheetViews>
  <sheetFormatPr defaultColWidth="9" defaultRowHeight="12" x14ac:dyDescent="0.2"/>
  <cols>
    <col min="1" max="1" width="13.09765625" customWidth="1"/>
    <col min="10" max="11" width="9" customWidth="1"/>
  </cols>
  <sheetData>
    <row r="1" spans="1:37" s="90" customFormat="1" ht="23.5" x14ac:dyDescent="0.2">
      <c r="B1" s="173" t="s">
        <v>56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37" s="90" customFormat="1" x14ac:dyDescent="0.2"/>
    <row r="3" spans="1:37" s="90" customFormat="1" x14ac:dyDescent="0.2">
      <c r="L3" s="91" t="s">
        <v>160</v>
      </c>
      <c r="N3" s="92" t="s">
        <v>57</v>
      </c>
    </row>
    <row r="4" spans="1:37" s="90" customFormat="1" x14ac:dyDescent="0.2"/>
    <row r="5" spans="1:37" s="90" customFormat="1" ht="16.5" x14ac:dyDescent="0.2">
      <c r="A5" s="93" t="s">
        <v>58</v>
      </c>
    </row>
    <row r="6" spans="1:37" s="90" customFormat="1" ht="16.5" x14ac:dyDescent="0.2">
      <c r="A6" s="93" t="s">
        <v>59</v>
      </c>
    </row>
    <row r="7" spans="1:37" s="90" customFormat="1" ht="16.5" x14ac:dyDescent="0.2">
      <c r="A7" s="93" t="s">
        <v>60</v>
      </c>
    </row>
    <row r="8" spans="1:37" s="90" customFormat="1" ht="16.5" x14ac:dyDescent="0.2">
      <c r="A8" s="94" t="s">
        <v>61</v>
      </c>
      <c r="T8" s="90" t="s">
        <v>62</v>
      </c>
    </row>
    <row r="9" spans="1:37" s="90" customFormat="1" x14ac:dyDescent="0.2"/>
    <row r="10" spans="1:37" s="90" customFormat="1" ht="17.25" customHeight="1" x14ac:dyDescent="0.2">
      <c r="A10" s="95" t="s">
        <v>63</v>
      </c>
      <c r="B10" s="190" t="s">
        <v>102</v>
      </c>
      <c r="C10" s="181"/>
      <c r="D10" s="181"/>
      <c r="E10" s="181"/>
      <c r="F10" s="191"/>
      <c r="G10" s="180" t="s">
        <v>134</v>
      </c>
      <c r="H10" s="181"/>
      <c r="I10" s="181"/>
      <c r="J10" s="182"/>
      <c r="K10" s="180" t="s">
        <v>11</v>
      </c>
      <c r="L10" s="181"/>
      <c r="M10" s="181"/>
      <c r="N10" s="181"/>
      <c r="O10" s="182"/>
      <c r="V10" s="95" t="s">
        <v>63</v>
      </c>
      <c r="W10" s="190" t="s">
        <v>64</v>
      </c>
      <c r="X10" s="181"/>
      <c r="Y10" s="181"/>
      <c r="Z10" s="181"/>
      <c r="AA10" s="181"/>
      <c r="AB10" s="180" t="s">
        <v>10</v>
      </c>
      <c r="AC10" s="181"/>
      <c r="AD10" s="181"/>
      <c r="AE10" s="181"/>
      <c r="AF10" s="182"/>
      <c r="AG10" s="180" t="s">
        <v>11</v>
      </c>
      <c r="AH10" s="181"/>
      <c r="AI10" s="181"/>
      <c r="AJ10" s="181"/>
      <c r="AK10" s="182"/>
    </row>
    <row r="11" spans="1:37" s="90" customFormat="1" ht="17.25" customHeight="1" x14ac:dyDescent="0.2">
      <c r="A11" s="95" t="s">
        <v>65</v>
      </c>
      <c r="B11" s="187" t="s">
        <v>103</v>
      </c>
      <c r="C11" s="184"/>
      <c r="D11" s="184"/>
      <c r="E11" s="184"/>
      <c r="F11" s="188"/>
      <c r="G11" s="183" t="s">
        <v>131</v>
      </c>
      <c r="H11" s="184"/>
      <c r="I11" s="184"/>
      <c r="J11" s="185"/>
      <c r="K11" s="183" t="s">
        <v>113</v>
      </c>
      <c r="L11" s="184"/>
      <c r="M11" s="184"/>
      <c r="N11" s="184"/>
      <c r="O11" s="185"/>
      <c r="V11" s="95" t="s">
        <v>65</v>
      </c>
      <c r="W11" s="189" t="s">
        <v>19</v>
      </c>
      <c r="X11" s="184"/>
      <c r="Y11" s="184"/>
      <c r="Z11" s="184"/>
      <c r="AA11" s="184"/>
      <c r="AB11" s="183" t="s">
        <v>20</v>
      </c>
      <c r="AC11" s="184"/>
      <c r="AD11" s="184"/>
      <c r="AE11" s="184"/>
      <c r="AF11" s="185"/>
      <c r="AG11" s="186" t="s">
        <v>21</v>
      </c>
      <c r="AH11" s="184"/>
      <c r="AI11" s="184"/>
      <c r="AJ11" s="184"/>
      <c r="AK11" s="185"/>
    </row>
    <row r="12" spans="1:37" s="90" customFormat="1" ht="17.25" customHeight="1" x14ac:dyDescent="0.2">
      <c r="A12" s="95" t="s">
        <v>66</v>
      </c>
      <c r="B12" s="187" t="s">
        <v>130</v>
      </c>
      <c r="C12" s="184"/>
      <c r="D12" s="184"/>
      <c r="E12" s="184"/>
      <c r="F12" s="188"/>
      <c r="G12" s="183" t="s">
        <v>132</v>
      </c>
      <c r="H12" s="184"/>
      <c r="I12" s="184"/>
      <c r="J12" s="185"/>
      <c r="K12" s="183" t="s">
        <v>137</v>
      </c>
      <c r="L12" s="184"/>
      <c r="M12" s="184"/>
      <c r="N12" s="184"/>
      <c r="O12" s="185"/>
      <c r="V12" s="95" t="s">
        <v>66</v>
      </c>
      <c r="W12" s="189" t="s">
        <v>27</v>
      </c>
      <c r="X12" s="184"/>
      <c r="Y12" s="184"/>
      <c r="Z12" s="184"/>
      <c r="AA12" s="184"/>
      <c r="AB12" s="183" t="s">
        <v>28</v>
      </c>
      <c r="AC12" s="184"/>
      <c r="AD12" s="184"/>
      <c r="AE12" s="184"/>
      <c r="AF12" s="185"/>
      <c r="AG12" s="186" t="s">
        <v>29</v>
      </c>
      <c r="AH12" s="184"/>
      <c r="AI12" s="184"/>
      <c r="AJ12" s="184"/>
      <c r="AK12" s="185"/>
    </row>
    <row r="13" spans="1:37" s="90" customFormat="1" ht="17.25" customHeight="1" x14ac:dyDescent="0.2">
      <c r="A13" s="95" t="s">
        <v>67</v>
      </c>
      <c r="B13" s="96" t="s">
        <v>104</v>
      </c>
      <c r="C13" s="96" t="s">
        <v>106</v>
      </c>
      <c r="D13" s="96" t="s">
        <v>108</v>
      </c>
      <c r="E13" s="165">
        <v>3</v>
      </c>
      <c r="F13" s="166"/>
      <c r="G13" s="96" t="s">
        <v>109</v>
      </c>
      <c r="H13" s="96"/>
      <c r="I13" s="165">
        <v>1.2</v>
      </c>
      <c r="J13" s="166"/>
      <c r="K13" s="96" t="s">
        <v>110</v>
      </c>
      <c r="L13" s="96" t="s">
        <v>111</v>
      </c>
      <c r="M13" s="96" t="s">
        <v>112</v>
      </c>
      <c r="N13" s="165">
        <v>7.5</v>
      </c>
      <c r="O13" s="166"/>
      <c r="V13" s="95" t="s">
        <v>67</v>
      </c>
      <c r="W13" s="96" t="s">
        <v>35</v>
      </c>
      <c r="X13" s="96" t="s">
        <v>36</v>
      </c>
      <c r="Y13" s="96" t="s">
        <v>37</v>
      </c>
      <c r="Z13" s="169" t="s">
        <v>74</v>
      </c>
      <c r="AA13" s="170"/>
      <c r="AB13" s="96" t="s">
        <v>68</v>
      </c>
      <c r="AC13" s="96" t="s">
        <v>69</v>
      </c>
      <c r="AD13" s="96" t="s">
        <v>70</v>
      </c>
      <c r="AE13" s="169" t="s">
        <v>75</v>
      </c>
      <c r="AF13" s="170"/>
      <c r="AG13" s="96" t="s">
        <v>71</v>
      </c>
      <c r="AH13" s="96" t="s">
        <v>72</v>
      </c>
      <c r="AI13" s="96" t="s">
        <v>73</v>
      </c>
      <c r="AJ13" s="169" t="s">
        <v>76</v>
      </c>
      <c r="AK13" s="170"/>
    </row>
    <row r="14" spans="1:37" s="90" customFormat="1" ht="17.25" customHeight="1" thickBot="1" x14ac:dyDescent="0.25">
      <c r="A14" s="97" t="s">
        <v>77</v>
      </c>
      <c r="B14" s="98" t="s">
        <v>40</v>
      </c>
      <c r="C14" s="98" t="s">
        <v>40</v>
      </c>
      <c r="D14" s="98" t="s">
        <v>40</v>
      </c>
      <c r="E14" s="167"/>
      <c r="F14" s="168"/>
      <c r="G14" s="98" t="s">
        <v>133</v>
      </c>
      <c r="H14" s="98"/>
      <c r="I14" s="167"/>
      <c r="J14" s="168"/>
      <c r="K14" s="99" t="s">
        <v>42</v>
      </c>
      <c r="L14" s="100" t="s">
        <v>42</v>
      </c>
      <c r="M14" s="100" t="s">
        <v>42</v>
      </c>
      <c r="N14" s="167"/>
      <c r="O14" s="168"/>
      <c r="V14" s="97" t="s">
        <v>77</v>
      </c>
      <c r="W14" s="98" t="s">
        <v>40</v>
      </c>
      <c r="X14" s="98" t="s">
        <v>40</v>
      </c>
      <c r="Y14" s="98" t="s">
        <v>40</v>
      </c>
      <c r="Z14" s="171"/>
      <c r="AA14" s="172"/>
      <c r="AB14" s="99" t="s">
        <v>41</v>
      </c>
      <c r="AC14" s="100" t="s">
        <v>42</v>
      </c>
      <c r="AD14" s="100" t="s">
        <v>42</v>
      </c>
      <c r="AE14" s="171"/>
      <c r="AF14" s="172"/>
      <c r="AG14" s="99" t="s">
        <v>42</v>
      </c>
      <c r="AH14" s="100" t="s">
        <v>42</v>
      </c>
      <c r="AI14" s="100" t="s">
        <v>42</v>
      </c>
      <c r="AJ14" s="171"/>
      <c r="AK14" s="172"/>
    </row>
    <row r="15" spans="1:37" s="90" customFormat="1" ht="17.25" customHeight="1" thickTop="1" x14ac:dyDescent="0.2">
      <c r="A15" s="101" t="s">
        <v>78</v>
      </c>
      <c r="B15" s="102">
        <v>2</v>
      </c>
      <c r="C15" s="103">
        <v>2</v>
      </c>
      <c r="D15" s="103">
        <v>2</v>
      </c>
      <c r="E15" s="155">
        <v>1.8</v>
      </c>
      <c r="F15" s="156"/>
      <c r="G15" s="104">
        <v>3</v>
      </c>
      <c r="H15" s="105"/>
      <c r="I15" s="174" t="s">
        <v>136</v>
      </c>
      <c r="J15" s="175"/>
      <c r="K15" s="106">
        <v>3</v>
      </c>
      <c r="L15" s="107">
        <v>3</v>
      </c>
      <c r="M15" s="107">
        <v>3</v>
      </c>
      <c r="N15" s="174" t="s">
        <v>135</v>
      </c>
      <c r="O15" s="175"/>
      <c r="V15" s="101" t="s">
        <v>78</v>
      </c>
      <c r="W15" s="102"/>
      <c r="X15" s="103"/>
      <c r="Y15" s="103"/>
      <c r="Z15" s="178"/>
      <c r="AA15" s="179"/>
      <c r="AB15" s="106"/>
      <c r="AC15" s="107"/>
      <c r="AD15" s="107"/>
      <c r="AE15" s="178"/>
      <c r="AF15" s="179"/>
      <c r="AG15" s="106"/>
      <c r="AH15" s="107"/>
      <c r="AI15" s="107"/>
      <c r="AJ15" s="157"/>
      <c r="AK15" s="158"/>
    </row>
    <row r="16" spans="1:37" s="90" customFormat="1" x14ac:dyDescent="0.2"/>
    <row r="17" spans="1:38" s="90" customFormat="1" x14ac:dyDescent="0.2"/>
    <row r="18" spans="1:38" s="90" customFormat="1" ht="17.25" customHeight="1" x14ac:dyDescent="0.2">
      <c r="A18" s="95" t="s">
        <v>63</v>
      </c>
      <c r="B18" s="180" t="s">
        <v>12</v>
      </c>
      <c r="C18" s="181"/>
      <c r="D18" s="181"/>
      <c r="E18" s="182"/>
      <c r="F18" s="180" t="s">
        <v>117</v>
      </c>
      <c r="G18" s="181"/>
      <c r="H18" s="181"/>
      <c r="I18" s="181"/>
      <c r="J18" s="182"/>
      <c r="K18" s="180" t="s">
        <v>13</v>
      </c>
      <c r="L18" s="181"/>
      <c r="M18" s="181"/>
      <c r="N18" s="182"/>
      <c r="V18" s="95" t="s">
        <v>63</v>
      </c>
      <c r="W18" s="180" t="s">
        <v>12</v>
      </c>
      <c r="X18" s="181"/>
      <c r="Y18" s="181"/>
      <c r="Z18" s="182"/>
      <c r="AA18" s="180" t="s">
        <v>13</v>
      </c>
      <c r="AB18" s="181"/>
      <c r="AC18" s="181"/>
      <c r="AD18" s="182"/>
      <c r="AE18" s="180" t="s">
        <v>14</v>
      </c>
      <c r="AF18" s="181"/>
      <c r="AG18" s="181"/>
      <c r="AH18" s="182"/>
      <c r="AI18" s="180" t="s">
        <v>15</v>
      </c>
      <c r="AJ18" s="181"/>
      <c r="AK18" s="181"/>
      <c r="AL18" s="182"/>
    </row>
    <row r="19" spans="1:38" s="90" customFormat="1" ht="17.25" customHeight="1" x14ac:dyDescent="0.2">
      <c r="A19" s="95" t="s">
        <v>65</v>
      </c>
      <c r="B19" s="183" t="s">
        <v>113</v>
      </c>
      <c r="C19" s="184"/>
      <c r="D19" s="184"/>
      <c r="E19" s="185"/>
      <c r="F19" s="183" t="s">
        <v>131</v>
      </c>
      <c r="G19" s="184"/>
      <c r="H19" s="184"/>
      <c r="I19" s="184"/>
      <c r="J19" s="185"/>
      <c r="K19" s="183" t="s">
        <v>142</v>
      </c>
      <c r="L19" s="184"/>
      <c r="M19" s="184"/>
      <c r="N19" s="185"/>
      <c r="V19" s="95" t="s">
        <v>65</v>
      </c>
      <c r="W19" s="183" t="s">
        <v>22</v>
      </c>
      <c r="X19" s="184"/>
      <c r="Y19" s="184"/>
      <c r="Z19" s="185"/>
      <c r="AA19" s="183" t="s">
        <v>23</v>
      </c>
      <c r="AB19" s="184"/>
      <c r="AC19" s="184"/>
      <c r="AD19" s="185"/>
      <c r="AE19" s="183" t="s">
        <v>20</v>
      </c>
      <c r="AF19" s="184"/>
      <c r="AG19" s="184"/>
      <c r="AH19" s="185"/>
      <c r="AI19" s="186" t="s">
        <v>24</v>
      </c>
      <c r="AJ19" s="184"/>
      <c r="AK19" s="184"/>
      <c r="AL19" s="185"/>
    </row>
    <row r="20" spans="1:38" s="90" customFormat="1" ht="17.25" customHeight="1" x14ac:dyDescent="0.2">
      <c r="A20" s="95" t="s">
        <v>66</v>
      </c>
      <c r="B20" s="183" t="s">
        <v>137</v>
      </c>
      <c r="C20" s="184"/>
      <c r="D20" s="184"/>
      <c r="E20" s="185"/>
      <c r="F20" s="183" t="s">
        <v>132</v>
      </c>
      <c r="G20" s="184"/>
      <c r="H20" s="184"/>
      <c r="I20" s="184"/>
      <c r="J20" s="185"/>
      <c r="K20" s="183" t="s">
        <v>141</v>
      </c>
      <c r="L20" s="184"/>
      <c r="M20" s="184"/>
      <c r="N20" s="185"/>
      <c r="V20" s="95" t="s">
        <v>66</v>
      </c>
      <c r="W20" s="183" t="s">
        <v>30</v>
      </c>
      <c r="X20" s="184"/>
      <c r="Y20" s="184"/>
      <c r="Z20" s="185"/>
      <c r="AA20" s="183" t="s">
        <v>31</v>
      </c>
      <c r="AB20" s="184"/>
      <c r="AC20" s="184"/>
      <c r="AD20" s="185"/>
      <c r="AE20" s="183" t="s">
        <v>28</v>
      </c>
      <c r="AF20" s="184"/>
      <c r="AG20" s="184"/>
      <c r="AH20" s="185"/>
      <c r="AI20" s="186" t="s">
        <v>32</v>
      </c>
      <c r="AJ20" s="184"/>
      <c r="AK20" s="184"/>
      <c r="AL20" s="185"/>
    </row>
    <row r="21" spans="1:38" s="90" customFormat="1" ht="17.25" customHeight="1" x14ac:dyDescent="0.2">
      <c r="A21" s="95" t="s">
        <v>67</v>
      </c>
      <c r="B21" s="108" t="s">
        <v>114</v>
      </c>
      <c r="C21" s="96" t="s">
        <v>116</v>
      </c>
      <c r="D21" s="165" t="s">
        <v>139</v>
      </c>
      <c r="E21" s="166"/>
      <c r="F21" s="108" t="s">
        <v>118</v>
      </c>
      <c r="G21" s="96" t="s">
        <v>120</v>
      </c>
      <c r="H21" s="96" t="s">
        <v>121</v>
      </c>
      <c r="I21" s="165">
        <v>6</v>
      </c>
      <c r="J21" s="166"/>
      <c r="K21" s="109" t="s">
        <v>122</v>
      </c>
      <c r="L21" s="96" t="s">
        <v>123</v>
      </c>
      <c r="M21" s="165">
        <v>7</v>
      </c>
      <c r="N21" s="166"/>
      <c r="V21" s="95" t="s">
        <v>67</v>
      </c>
      <c r="W21" s="108" t="s">
        <v>79</v>
      </c>
      <c r="X21" s="96" t="s">
        <v>80</v>
      </c>
      <c r="Y21" s="169" t="s">
        <v>87</v>
      </c>
      <c r="Z21" s="170"/>
      <c r="AA21" s="109" t="s">
        <v>81</v>
      </c>
      <c r="AB21" s="96" t="s">
        <v>82</v>
      </c>
      <c r="AC21" s="169" t="s">
        <v>88</v>
      </c>
      <c r="AD21" s="170"/>
      <c r="AE21" s="96" t="s">
        <v>83</v>
      </c>
      <c r="AF21" s="96" t="s">
        <v>84</v>
      </c>
      <c r="AG21" s="169" t="s">
        <v>89</v>
      </c>
      <c r="AH21" s="170"/>
      <c r="AI21" s="108" t="s">
        <v>85</v>
      </c>
      <c r="AJ21" s="96" t="s">
        <v>86</v>
      </c>
      <c r="AK21" s="169" t="s">
        <v>89</v>
      </c>
      <c r="AL21" s="170"/>
    </row>
    <row r="22" spans="1:38" s="90" customFormat="1" ht="17.25" customHeight="1" thickBot="1" x14ac:dyDescent="0.25">
      <c r="A22" s="97" t="s">
        <v>77</v>
      </c>
      <c r="B22" s="110" t="s">
        <v>138</v>
      </c>
      <c r="C22" s="98" t="s">
        <v>138</v>
      </c>
      <c r="D22" s="167"/>
      <c r="E22" s="168"/>
      <c r="F22" s="99" t="s">
        <v>144</v>
      </c>
      <c r="G22" s="100" t="s">
        <v>144</v>
      </c>
      <c r="H22" s="100" t="s">
        <v>144</v>
      </c>
      <c r="I22" s="167"/>
      <c r="J22" s="168"/>
      <c r="K22" s="111" t="s">
        <v>138</v>
      </c>
      <c r="L22" s="98" t="s">
        <v>138</v>
      </c>
      <c r="M22" s="167"/>
      <c r="N22" s="168"/>
      <c r="V22" s="97" t="s">
        <v>77</v>
      </c>
      <c r="W22" s="112" t="s">
        <v>43</v>
      </c>
      <c r="X22" s="113" t="s">
        <v>43</v>
      </c>
      <c r="Y22" s="171"/>
      <c r="Z22" s="172"/>
      <c r="AA22" s="114" t="s">
        <v>46</v>
      </c>
      <c r="AB22" s="113" t="s">
        <v>46</v>
      </c>
      <c r="AC22" s="171"/>
      <c r="AD22" s="172"/>
      <c r="AE22" s="98" t="s">
        <v>41</v>
      </c>
      <c r="AF22" s="98" t="s">
        <v>41</v>
      </c>
      <c r="AG22" s="171"/>
      <c r="AH22" s="172"/>
      <c r="AI22" s="110" t="s">
        <v>42</v>
      </c>
      <c r="AJ22" s="98" t="s">
        <v>42</v>
      </c>
      <c r="AK22" s="171"/>
      <c r="AL22" s="172"/>
    </row>
    <row r="23" spans="1:38" s="90" customFormat="1" ht="17.25" customHeight="1" thickTop="1" x14ac:dyDescent="0.2">
      <c r="A23" s="101" t="s">
        <v>78</v>
      </c>
      <c r="B23" s="104">
        <v>4</v>
      </c>
      <c r="C23" s="105">
        <v>4</v>
      </c>
      <c r="D23" s="155" t="s">
        <v>140</v>
      </c>
      <c r="E23" s="156"/>
      <c r="F23" s="106">
        <v>5</v>
      </c>
      <c r="G23" s="107">
        <v>5</v>
      </c>
      <c r="H23" s="107">
        <v>5</v>
      </c>
      <c r="I23" s="155" t="s">
        <v>145</v>
      </c>
      <c r="J23" s="156"/>
      <c r="K23" s="115">
        <v>5</v>
      </c>
      <c r="L23" s="105">
        <v>5</v>
      </c>
      <c r="M23" s="155" t="s">
        <v>143</v>
      </c>
      <c r="N23" s="156"/>
      <c r="V23" s="101" t="s">
        <v>78</v>
      </c>
      <c r="W23" s="104"/>
      <c r="X23" s="105"/>
      <c r="Y23" s="176"/>
      <c r="Z23" s="177"/>
      <c r="AA23" s="115"/>
      <c r="AB23" s="105"/>
      <c r="AC23" s="159"/>
      <c r="AD23" s="160"/>
      <c r="AE23" s="104"/>
      <c r="AF23" s="105"/>
      <c r="AG23" s="176"/>
      <c r="AH23" s="177"/>
      <c r="AI23" s="104"/>
      <c r="AJ23" s="105"/>
      <c r="AK23" s="178"/>
      <c r="AL23" s="179"/>
    </row>
    <row r="24" spans="1:38" s="90" customFormat="1" x14ac:dyDescent="0.2"/>
    <row r="25" spans="1:38" s="90" customFormat="1" x14ac:dyDescent="0.2"/>
    <row r="26" spans="1:38" s="90" customFormat="1" ht="17.25" customHeight="1" x14ac:dyDescent="0.2">
      <c r="A26" s="95" t="s">
        <v>63</v>
      </c>
      <c r="B26" s="180" t="s">
        <v>124</v>
      </c>
      <c r="C26" s="181"/>
      <c r="D26" s="181"/>
      <c r="E26" s="182"/>
      <c r="F26" s="180" t="s">
        <v>15</v>
      </c>
      <c r="G26" s="181"/>
      <c r="H26" s="181"/>
      <c r="I26" s="181"/>
      <c r="J26" s="182"/>
      <c r="K26" s="180" t="s">
        <v>151</v>
      </c>
      <c r="L26" s="181"/>
      <c r="M26" s="181"/>
      <c r="N26" s="182"/>
      <c r="O26" s="180" t="s">
        <v>155</v>
      </c>
      <c r="P26" s="181"/>
      <c r="Q26" s="181"/>
      <c r="R26" s="182"/>
      <c r="V26" s="95" t="s">
        <v>63</v>
      </c>
      <c r="W26" s="180" t="s">
        <v>16</v>
      </c>
      <c r="X26" s="181"/>
      <c r="Y26" s="181"/>
      <c r="Z26" s="181"/>
      <c r="AA26" s="182"/>
      <c r="AB26" s="180" t="s">
        <v>17</v>
      </c>
      <c r="AC26" s="181"/>
      <c r="AD26" s="181"/>
      <c r="AE26" s="181"/>
      <c r="AF26" s="182"/>
      <c r="AG26" s="180" t="s">
        <v>18</v>
      </c>
      <c r="AH26" s="181"/>
      <c r="AI26" s="181"/>
      <c r="AJ26" s="182"/>
    </row>
    <row r="27" spans="1:38" s="90" customFormat="1" ht="17.25" customHeight="1" x14ac:dyDescent="0.2">
      <c r="A27" s="95" t="s">
        <v>65</v>
      </c>
      <c r="B27" s="183" t="s">
        <v>146</v>
      </c>
      <c r="C27" s="184"/>
      <c r="D27" s="184"/>
      <c r="E27" s="185"/>
      <c r="F27" s="183" t="s">
        <v>24</v>
      </c>
      <c r="G27" s="184"/>
      <c r="H27" s="184"/>
      <c r="I27" s="184"/>
      <c r="J27" s="185"/>
      <c r="K27" s="183" t="s">
        <v>152</v>
      </c>
      <c r="L27" s="184"/>
      <c r="M27" s="184"/>
      <c r="N27" s="185"/>
      <c r="O27" s="183" t="s">
        <v>142</v>
      </c>
      <c r="P27" s="184"/>
      <c r="Q27" s="184"/>
      <c r="R27" s="185"/>
      <c r="V27" s="95" t="s">
        <v>65</v>
      </c>
      <c r="W27" s="186" t="s">
        <v>21</v>
      </c>
      <c r="X27" s="184"/>
      <c r="Y27" s="184"/>
      <c r="Z27" s="184"/>
      <c r="AA27" s="185"/>
      <c r="AB27" s="183" t="s">
        <v>25</v>
      </c>
      <c r="AC27" s="184"/>
      <c r="AD27" s="184"/>
      <c r="AE27" s="184"/>
      <c r="AF27" s="185"/>
      <c r="AG27" s="183" t="s">
        <v>26</v>
      </c>
      <c r="AH27" s="184"/>
      <c r="AI27" s="184"/>
      <c r="AJ27" s="185"/>
    </row>
    <row r="28" spans="1:38" s="90" customFormat="1" ht="17.25" customHeight="1" x14ac:dyDescent="0.2">
      <c r="A28" s="95" t="s">
        <v>66</v>
      </c>
      <c r="B28" s="183" t="s">
        <v>147</v>
      </c>
      <c r="C28" s="184"/>
      <c r="D28" s="184"/>
      <c r="E28" s="185"/>
      <c r="F28" s="183" t="s">
        <v>32</v>
      </c>
      <c r="G28" s="184"/>
      <c r="H28" s="184"/>
      <c r="I28" s="184"/>
      <c r="J28" s="185"/>
      <c r="K28" s="183" t="s">
        <v>153</v>
      </c>
      <c r="L28" s="184"/>
      <c r="M28" s="184"/>
      <c r="N28" s="185"/>
      <c r="O28" s="183" t="s">
        <v>141</v>
      </c>
      <c r="P28" s="184"/>
      <c r="Q28" s="184"/>
      <c r="R28" s="185"/>
      <c r="V28" s="95" t="s">
        <v>66</v>
      </c>
      <c r="W28" s="186" t="s">
        <v>29</v>
      </c>
      <c r="X28" s="184"/>
      <c r="Y28" s="184"/>
      <c r="Z28" s="184"/>
      <c r="AA28" s="185"/>
      <c r="AB28" s="183" t="s">
        <v>33</v>
      </c>
      <c r="AC28" s="184"/>
      <c r="AD28" s="184"/>
      <c r="AE28" s="184"/>
      <c r="AF28" s="185"/>
      <c r="AG28" s="183" t="s">
        <v>34</v>
      </c>
      <c r="AH28" s="184"/>
      <c r="AI28" s="184"/>
      <c r="AJ28" s="185"/>
    </row>
    <row r="29" spans="1:38" s="90" customFormat="1" ht="17.25" customHeight="1" x14ac:dyDescent="0.2">
      <c r="A29" s="95" t="s">
        <v>67</v>
      </c>
      <c r="B29" s="96" t="s">
        <v>125</v>
      </c>
      <c r="C29" s="96" t="s">
        <v>126</v>
      </c>
      <c r="D29" s="165">
        <v>7</v>
      </c>
      <c r="E29" s="166"/>
      <c r="F29" s="108" t="s">
        <v>149</v>
      </c>
      <c r="G29" s="96" t="s">
        <v>127</v>
      </c>
      <c r="H29" s="96" t="s">
        <v>128</v>
      </c>
      <c r="I29" s="165">
        <v>1.8</v>
      </c>
      <c r="J29" s="166"/>
      <c r="K29" s="108" t="s">
        <v>129</v>
      </c>
      <c r="L29" s="96"/>
      <c r="M29" s="165">
        <v>5</v>
      </c>
      <c r="N29" s="166"/>
      <c r="O29" s="109" t="s">
        <v>156</v>
      </c>
      <c r="P29" s="96" t="s">
        <v>157</v>
      </c>
      <c r="Q29" s="165">
        <v>7</v>
      </c>
      <c r="R29" s="166"/>
      <c r="V29" s="95" t="s">
        <v>67</v>
      </c>
      <c r="W29" s="108" t="s">
        <v>90</v>
      </c>
      <c r="X29" s="96" t="s">
        <v>91</v>
      </c>
      <c r="Y29" s="96" t="s">
        <v>92</v>
      </c>
      <c r="Z29" s="169" t="s">
        <v>74</v>
      </c>
      <c r="AA29" s="170"/>
      <c r="AB29" s="108" t="s">
        <v>93</v>
      </c>
      <c r="AC29" s="96" t="s">
        <v>94</v>
      </c>
      <c r="AD29" s="96" t="s">
        <v>95</v>
      </c>
      <c r="AE29" s="169" t="s">
        <v>98</v>
      </c>
      <c r="AF29" s="170"/>
      <c r="AG29" s="109" t="s">
        <v>96</v>
      </c>
      <c r="AH29" s="96" t="s">
        <v>97</v>
      </c>
      <c r="AI29" s="169" t="s">
        <v>99</v>
      </c>
      <c r="AJ29" s="170"/>
    </row>
    <row r="30" spans="1:38" s="90" customFormat="1" ht="17.25" customHeight="1" thickBot="1" x14ac:dyDescent="0.25">
      <c r="A30" s="97" t="s">
        <v>77</v>
      </c>
      <c r="B30" s="98" t="s">
        <v>138</v>
      </c>
      <c r="C30" s="98" t="s">
        <v>138</v>
      </c>
      <c r="D30" s="167"/>
      <c r="E30" s="168"/>
      <c r="F30" s="99" t="s">
        <v>107</v>
      </c>
      <c r="G30" s="100" t="s">
        <v>107</v>
      </c>
      <c r="H30" s="100" t="s">
        <v>107</v>
      </c>
      <c r="I30" s="167"/>
      <c r="J30" s="168"/>
      <c r="K30" s="110" t="s">
        <v>144</v>
      </c>
      <c r="L30" s="98"/>
      <c r="M30" s="167"/>
      <c r="N30" s="168"/>
      <c r="O30" s="111" t="s">
        <v>138</v>
      </c>
      <c r="P30" s="98" t="s">
        <v>138</v>
      </c>
      <c r="Q30" s="167"/>
      <c r="R30" s="168"/>
      <c r="V30" s="97" t="s">
        <v>77</v>
      </c>
      <c r="W30" s="116" t="s">
        <v>41</v>
      </c>
      <c r="X30" s="117" t="s">
        <v>41</v>
      </c>
      <c r="Y30" s="117" t="s">
        <v>41</v>
      </c>
      <c r="Z30" s="171"/>
      <c r="AA30" s="172"/>
      <c r="AB30" s="99" t="s">
        <v>44</v>
      </c>
      <c r="AC30" s="100" t="s">
        <v>45</v>
      </c>
      <c r="AD30" s="100" t="s">
        <v>45</v>
      </c>
      <c r="AE30" s="171"/>
      <c r="AF30" s="172"/>
      <c r="AG30" s="114" t="s">
        <v>46</v>
      </c>
      <c r="AH30" s="113" t="s">
        <v>46</v>
      </c>
      <c r="AI30" s="171"/>
      <c r="AJ30" s="172"/>
    </row>
    <row r="31" spans="1:38" s="90" customFormat="1" ht="17.25" customHeight="1" thickTop="1" x14ac:dyDescent="0.2">
      <c r="A31" s="101" t="s">
        <v>78</v>
      </c>
      <c r="B31" s="104">
        <v>3</v>
      </c>
      <c r="C31" s="105">
        <v>3</v>
      </c>
      <c r="D31" s="174" t="s">
        <v>148</v>
      </c>
      <c r="E31" s="175"/>
      <c r="F31" s="106">
        <v>2</v>
      </c>
      <c r="G31" s="107">
        <v>2</v>
      </c>
      <c r="H31" s="107">
        <v>2</v>
      </c>
      <c r="I31" s="155" t="s">
        <v>150</v>
      </c>
      <c r="J31" s="156"/>
      <c r="K31" s="104">
        <v>5</v>
      </c>
      <c r="L31" s="105"/>
      <c r="M31" s="174" t="s">
        <v>154</v>
      </c>
      <c r="N31" s="175"/>
      <c r="O31" s="115">
        <v>3</v>
      </c>
      <c r="P31" s="105">
        <v>3</v>
      </c>
      <c r="Q31" s="155" t="s">
        <v>148</v>
      </c>
      <c r="R31" s="156"/>
      <c r="V31" s="101" t="s">
        <v>78</v>
      </c>
      <c r="W31" s="106"/>
      <c r="X31" s="107"/>
      <c r="Y31" s="107"/>
      <c r="Z31" s="157"/>
      <c r="AA31" s="158"/>
      <c r="AB31" s="106"/>
      <c r="AC31" s="107"/>
      <c r="AD31" s="107"/>
      <c r="AE31" s="157"/>
      <c r="AF31" s="158"/>
      <c r="AG31" s="115"/>
      <c r="AH31" s="105"/>
      <c r="AI31" s="159"/>
      <c r="AJ31" s="160"/>
    </row>
    <row r="32" spans="1:38" s="90" customFormat="1" x14ac:dyDescent="0.2"/>
    <row r="33" spans="11:33" s="90" customFormat="1" x14ac:dyDescent="0.2">
      <c r="L33" s="90" t="s">
        <v>100</v>
      </c>
      <c r="AD33" s="90" t="s">
        <v>100</v>
      </c>
    </row>
    <row r="34" spans="11:33" s="90" customFormat="1" ht="12" customHeight="1" x14ac:dyDescent="0.2">
      <c r="L34" s="163" t="s">
        <v>158</v>
      </c>
      <c r="M34" s="164"/>
      <c r="N34" s="164"/>
      <c r="O34" s="164"/>
      <c r="AD34" s="173" t="s">
        <v>101</v>
      </c>
      <c r="AE34" s="173"/>
      <c r="AF34" s="173"/>
      <c r="AG34" s="173"/>
    </row>
    <row r="35" spans="11:33" s="90" customFormat="1" ht="12" customHeight="1" x14ac:dyDescent="0.2">
      <c r="L35" s="164"/>
      <c r="M35" s="164"/>
      <c r="N35" s="164"/>
      <c r="O35" s="164"/>
      <c r="AD35" s="173"/>
      <c r="AE35" s="173"/>
      <c r="AF35" s="173"/>
      <c r="AG35" s="173"/>
    </row>
    <row r="36" spans="11:33" s="90" customFormat="1" ht="12" customHeight="1" x14ac:dyDescent="0.2">
      <c r="L36" s="164"/>
      <c r="M36" s="164"/>
      <c r="N36" s="164"/>
      <c r="O36" s="164"/>
      <c r="AD36" s="173"/>
      <c r="AE36" s="173"/>
      <c r="AF36" s="173"/>
      <c r="AG36" s="173"/>
    </row>
    <row r="37" spans="11:33" s="90" customFormat="1" x14ac:dyDescent="0.2"/>
    <row r="38" spans="11:33" s="90" customFormat="1" x14ac:dyDescent="0.2">
      <c r="K38" s="118"/>
      <c r="L38" s="90" t="s">
        <v>78</v>
      </c>
      <c r="N38" s="119"/>
    </row>
    <row r="39" spans="11:33" s="90" customFormat="1" ht="12" customHeight="1" x14ac:dyDescent="0.2">
      <c r="L39" s="161" t="s">
        <v>159</v>
      </c>
      <c r="M39" s="162"/>
      <c r="N39" s="162"/>
      <c r="O39" s="162"/>
    </row>
    <row r="40" spans="11:33" s="90" customFormat="1" ht="12" customHeight="1" x14ac:dyDescent="0.2">
      <c r="L40" s="162"/>
      <c r="M40" s="162"/>
      <c r="N40" s="162"/>
      <c r="O40" s="162"/>
    </row>
    <row r="41" spans="11:33" s="90" customFormat="1" ht="12" customHeight="1" x14ac:dyDescent="0.2">
      <c r="L41" s="162"/>
      <c r="M41" s="162"/>
      <c r="N41" s="162"/>
      <c r="O41" s="162"/>
    </row>
    <row r="42" spans="11:33" s="90" customFormat="1" x14ac:dyDescent="0.2"/>
    <row r="43" spans="11:33" s="90" customFormat="1" x14ac:dyDescent="0.2"/>
  </sheetData>
  <mergeCells count="104">
    <mergeCell ref="B1:P1"/>
    <mergeCell ref="B10:F10"/>
    <mergeCell ref="K10:O10"/>
    <mergeCell ref="W10:AA10"/>
    <mergeCell ref="AB10:AF10"/>
    <mergeCell ref="AG10:AK10"/>
    <mergeCell ref="B11:F11"/>
    <mergeCell ref="K11:O11"/>
    <mergeCell ref="W11:AA11"/>
    <mergeCell ref="AB11:AF11"/>
    <mergeCell ref="AG11:AK11"/>
    <mergeCell ref="G10:J10"/>
    <mergeCell ref="G11:J11"/>
    <mergeCell ref="B12:F12"/>
    <mergeCell ref="K12:O12"/>
    <mergeCell ref="W12:AA12"/>
    <mergeCell ref="AB12:AF12"/>
    <mergeCell ref="AG12:AK12"/>
    <mergeCell ref="E15:F15"/>
    <mergeCell ref="N15:O15"/>
    <mergeCell ref="Z15:AA15"/>
    <mergeCell ref="AE15:AF15"/>
    <mergeCell ref="AJ15:AK15"/>
    <mergeCell ref="E13:F14"/>
    <mergeCell ref="N13:O14"/>
    <mergeCell ref="Z13:AA14"/>
    <mergeCell ref="AJ13:AK14"/>
    <mergeCell ref="AE13:AF14"/>
    <mergeCell ref="G12:J12"/>
    <mergeCell ref="I13:J14"/>
    <mergeCell ref="I15:J15"/>
    <mergeCell ref="B18:E18"/>
    <mergeCell ref="K18:N18"/>
    <mergeCell ref="B26:E26"/>
    <mergeCell ref="K26:N26"/>
    <mergeCell ref="W18:Z18"/>
    <mergeCell ref="AA18:AD18"/>
    <mergeCell ref="AE18:AH18"/>
    <mergeCell ref="AI18:AL18"/>
    <mergeCell ref="B19:E19"/>
    <mergeCell ref="K19:N19"/>
    <mergeCell ref="F18:J18"/>
    <mergeCell ref="I21:J22"/>
    <mergeCell ref="B27:E27"/>
    <mergeCell ref="K27:N27"/>
    <mergeCell ref="W19:Z19"/>
    <mergeCell ref="AA19:AD19"/>
    <mergeCell ref="AE19:AH19"/>
    <mergeCell ref="AI19:AL19"/>
    <mergeCell ref="B20:E20"/>
    <mergeCell ref="K20:N20"/>
    <mergeCell ref="B28:E28"/>
    <mergeCell ref="K28:N28"/>
    <mergeCell ref="W20:Z20"/>
    <mergeCell ref="AA20:AD20"/>
    <mergeCell ref="AE20:AH20"/>
    <mergeCell ref="AI20:AL20"/>
    <mergeCell ref="D23:E23"/>
    <mergeCell ref="M23:N23"/>
    <mergeCell ref="F19:J19"/>
    <mergeCell ref="F20:J20"/>
    <mergeCell ref="F28:J28"/>
    <mergeCell ref="O28:R28"/>
    <mergeCell ref="W28:AA28"/>
    <mergeCell ref="AB28:AF28"/>
    <mergeCell ref="AG28:AJ28"/>
    <mergeCell ref="I23:J23"/>
    <mergeCell ref="D31:E31"/>
    <mergeCell ref="M31:N31"/>
    <mergeCell ref="Y23:Z23"/>
    <mergeCell ref="AC23:AD23"/>
    <mergeCell ref="AG23:AH23"/>
    <mergeCell ref="AK23:AL23"/>
    <mergeCell ref="D21:E22"/>
    <mergeCell ref="M21:N22"/>
    <mergeCell ref="D29:E30"/>
    <mergeCell ref="M29:N30"/>
    <mergeCell ref="Y21:Z22"/>
    <mergeCell ref="AC21:AD22"/>
    <mergeCell ref="AG21:AH22"/>
    <mergeCell ref="AK21:AL22"/>
    <mergeCell ref="F26:J26"/>
    <mergeCell ref="O26:R26"/>
    <mergeCell ref="W26:AA26"/>
    <mergeCell ref="AB26:AF26"/>
    <mergeCell ref="AG26:AJ26"/>
    <mergeCell ref="F27:J27"/>
    <mergeCell ref="O27:R27"/>
    <mergeCell ref="W27:AA27"/>
    <mergeCell ref="AB27:AF27"/>
    <mergeCell ref="AG27:AJ27"/>
    <mergeCell ref="I31:J31"/>
    <mergeCell ref="Q31:R31"/>
    <mergeCell ref="Z31:AA31"/>
    <mergeCell ref="AE31:AF31"/>
    <mergeCell ref="AI31:AJ31"/>
    <mergeCell ref="L39:O41"/>
    <mergeCell ref="L34:O36"/>
    <mergeCell ref="I29:J30"/>
    <mergeCell ref="Q29:R30"/>
    <mergeCell ref="AE29:AF30"/>
    <mergeCell ref="AI29:AJ30"/>
    <mergeCell ref="Z29:AA30"/>
    <mergeCell ref="AD34:AG36"/>
  </mergeCells>
  <phoneticPr fontId="37"/>
  <pageMargins left="0.69930555555555596" right="0.69930555555555596" top="0.75" bottom="0.75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派遣希望</vt:lpstr>
      <vt:lpstr>費用試算</vt:lpstr>
      <vt:lpstr>費用試算!Print_Area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Administrator</cp:lastModifiedBy>
  <cp:lastPrinted>2018-02-13T12:13:30Z</cp:lastPrinted>
  <dcterms:created xsi:type="dcterms:W3CDTF">2008-03-24T01:39:00Z</dcterms:created>
  <dcterms:modified xsi:type="dcterms:W3CDTF">2023-04-17T10:52:59Z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